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noti\Desktop\"/>
    </mc:Choice>
  </mc:AlternateContent>
  <bookViews>
    <workbookView xWindow="0" yWindow="0" windowWidth="14205" windowHeight="3990"/>
  </bookViews>
  <sheets>
    <sheet name="Лист1" sheetId="1" r:id="rId1"/>
    <sheet name="Лист2" sheetId="2" r:id="rId2"/>
    <sheet name="Лист3" sheetId="3" r:id="rId3"/>
    <sheet name="Лист4" sheetId="4" r:id="rId4"/>
    <sheet name="Лист5" sheetId="5" r:id="rId5"/>
  </sheets>
  <externalReferences>
    <externalReference r:id="rId6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" i="5" l="1"/>
  <c r="D9" i="5"/>
  <c r="D8" i="5"/>
  <c r="D7" i="5"/>
  <c r="D6" i="5"/>
  <c r="D5" i="5"/>
  <c r="D4" i="5"/>
  <c r="D3" i="5"/>
  <c r="G51" i="3"/>
  <c r="G37" i="3"/>
  <c r="L41" i="2"/>
  <c r="K41" i="2"/>
  <c r="J41" i="2"/>
  <c r="I41" i="2"/>
  <c r="H41" i="2"/>
  <c r="G41" i="2"/>
  <c r="F41" i="2"/>
  <c r="E41" i="2"/>
  <c r="L40" i="2"/>
  <c r="L39" i="2"/>
  <c r="L38" i="2"/>
  <c r="L37" i="2"/>
  <c r="L36" i="2"/>
  <c r="L35" i="2"/>
  <c r="L34" i="2"/>
  <c r="L33" i="2"/>
  <c r="L32" i="2"/>
  <c r="L31" i="2"/>
  <c r="L30" i="2"/>
  <c r="L29" i="2"/>
  <c r="L28" i="2"/>
  <c r="L27" i="2"/>
  <c r="L26" i="2"/>
  <c r="L25" i="2"/>
  <c r="L24" i="2"/>
  <c r="L23" i="2"/>
  <c r="L22" i="2"/>
  <c r="L21" i="2"/>
  <c r="L20" i="2"/>
  <c r="L19" i="2"/>
  <c r="L18" i="2"/>
  <c r="L17" i="2"/>
  <c r="L16" i="2"/>
  <c r="L15" i="2"/>
  <c r="K14" i="2"/>
  <c r="K42" i="2" s="1"/>
  <c r="J14" i="2"/>
  <c r="J42" i="2" s="1"/>
  <c r="I14" i="2"/>
  <c r="I42" i="2" s="1"/>
  <c r="H14" i="2"/>
  <c r="H42" i="2" s="1"/>
  <c r="G14" i="2"/>
  <c r="G42" i="2" s="1"/>
  <c r="F14" i="2"/>
  <c r="F42" i="2" s="1"/>
  <c r="E14" i="2"/>
  <c r="L14" i="2" s="1"/>
  <c r="L13" i="2"/>
  <c r="L12" i="2"/>
  <c r="L11" i="2"/>
  <c r="L10" i="2"/>
  <c r="L9" i="2"/>
  <c r="L8" i="2"/>
  <c r="L7" i="2"/>
  <c r="L6" i="2"/>
  <c r="E42" i="2" l="1"/>
  <c r="L42" i="2" s="1"/>
</calcChain>
</file>

<file path=xl/sharedStrings.xml><?xml version="1.0" encoding="utf-8"?>
<sst xmlns="http://schemas.openxmlformats.org/spreadsheetml/2006/main" count="240" uniqueCount="180">
  <si>
    <t>Звітність</t>
  </si>
  <si>
    <t>Звіт місцевих загальних судів про розгляд судових справ</t>
  </si>
  <si>
    <t>2017 рік</t>
  </si>
  <si>
    <t>(період)</t>
  </si>
  <si>
    <t>Подають</t>
  </si>
  <si>
    <t>Терміни подання</t>
  </si>
  <si>
    <t>Форма № 1 мзс</t>
  </si>
  <si>
    <t xml:space="preserve">(квартальна) </t>
  </si>
  <si>
    <t>місцеві загальні суди – територіальному управлінню Державної судової адміністрації України</t>
  </si>
  <si>
    <t xml:space="preserve">до 5 числа після звітного періоду  </t>
  </si>
  <si>
    <t>ЗАТВЕРДЖЕНО</t>
  </si>
  <si>
    <t>Наказ Державної судової адміністрації України</t>
  </si>
  <si>
    <t xml:space="preserve">територіальні управління Державної судової </t>
  </si>
  <si>
    <t xml:space="preserve">до 10 числа після звітного періоду </t>
  </si>
  <si>
    <t>від 09.03.2017 № 311</t>
  </si>
  <si>
    <t>адміністрації Укрїни – Державній судовій</t>
  </si>
  <si>
    <t>адміністрації України</t>
  </si>
  <si>
    <t>Респондент:</t>
  </si>
  <si>
    <t>Найменування:</t>
  </si>
  <si>
    <t>Василівський районний суд Запорізької області</t>
  </si>
  <si>
    <t>Місцезнаходження:</t>
  </si>
  <si>
    <t>71600.м. Василівка.вул. Державна  2</t>
  </si>
  <si>
    <t>(поштовий індекс, область /АР Крим, район, населений пункт, вулиця /провулок, площа тощо)</t>
  </si>
  <si>
    <t>(№ будинку /корпусу, № квартири /офісу)</t>
  </si>
  <si>
    <t xml:space="preserve">Розділ 1. Загальні показники здійснення судочинства судом першої інстанції   </t>
  </si>
  <si>
    <t>Найменування показника</t>
  </si>
  <si>
    <t xml:space="preserve"> № рядка</t>
  </si>
  <si>
    <t>Перебувало в провадженні  справ і матеріалів</t>
  </si>
  <si>
    <t>Розглянуто справ і матеріалів</t>
  </si>
  <si>
    <t>Залишок нерозглянутих справ і матеріалів на кінець звітного періоду</t>
  </si>
  <si>
    <t xml:space="preserve">усього </t>
  </si>
  <si>
    <t xml:space="preserve">у тому числі </t>
  </si>
  <si>
    <t>надійшло у звітному періоді</t>
  </si>
  <si>
    <t>з них після скасування судового рішення судом апеля-ційної чи касаційної інстанції (з гр.2)</t>
  </si>
  <si>
    <t xml:space="preserve"> у т.ч. задоволено</t>
  </si>
  <si>
    <t>в т. ч.  не розгля-нутих понад 1 рік</t>
  </si>
  <si>
    <t>А</t>
  </si>
  <si>
    <t>В</t>
  </si>
  <si>
    <t>кримінальне судочинство</t>
  </si>
  <si>
    <t xml:space="preserve">Справи кримінального провадження          </t>
  </si>
  <si>
    <t>х</t>
  </si>
  <si>
    <t>Клопотання, скарги, заяви під час досудового розслідування (слідчі судді)</t>
  </si>
  <si>
    <t>Справи в порядку надання міжнародної правової допомоги</t>
  </si>
  <si>
    <t>Справи в порядку виконання судових рішень</t>
  </si>
  <si>
    <t>Справи про перегляд судового рішення за нововиявленими обставинами</t>
  </si>
  <si>
    <t>Заяви про відновлення втрачених матеріалів кримінального провадження</t>
  </si>
  <si>
    <t>Кримінальні справи, матеріали (КПК 1960 р.)</t>
  </si>
  <si>
    <t>Інші (не зазначені  в рядках 1-7)</t>
  </si>
  <si>
    <t xml:space="preserve">УСЬОГО </t>
  </si>
  <si>
    <t>адміністративне судочинство</t>
  </si>
  <si>
    <t xml:space="preserve">Позовні заяви, подання </t>
  </si>
  <si>
    <t>у тому числі справ</t>
  </si>
  <si>
    <t>Заяви про забезпечення доказів, позову до подання позовної заяви</t>
  </si>
  <si>
    <t>Заяви про відновлення втраченого судового провадження</t>
  </si>
  <si>
    <t>Доручення судів України/іноземних судів</t>
  </si>
  <si>
    <t>цивільне судочинство</t>
  </si>
  <si>
    <t>Заяви про видачу/скасування судового наказу</t>
  </si>
  <si>
    <t>Позовні заяви</t>
  </si>
  <si>
    <t>у тому числі справ позовного провадження</t>
  </si>
  <si>
    <t>Заяви окремого провадження</t>
  </si>
  <si>
    <t>у тому числі справ окремого провадження</t>
  </si>
  <si>
    <t>Заяви про перегляд заочного рішення</t>
  </si>
  <si>
    <t>Заяви про перегляд рішень, ухвал суду чи судових наказів у зв’язку з нововиявленими обставинами</t>
  </si>
  <si>
    <t>Скарги на дії або бездіяльність виконавчої служби</t>
  </si>
  <si>
    <t>Клопотання, заяви, подання у порядку виконання судових рішень та рішень інших органів (посадових осіб)</t>
  </si>
  <si>
    <t>Клопотання про визнання та звернення до виконання рішення іноземного суду, що підлягає примусовому виконанню / що не підлягає примусовому виконанню</t>
  </si>
  <si>
    <t>Доручення судів України / іноземних судів</t>
  </si>
  <si>
    <t>Заяви про скасування рішення третейського суду, про видачу виконавчого листа про примусове виконання рішення третейського суду</t>
  </si>
  <si>
    <t>адміністративні правопорушення</t>
  </si>
  <si>
    <t>Справи  про адміністративні правопорушення</t>
  </si>
  <si>
    <t>у тому числі щодо корупційних правопорушень</t>
  </si>
  <si>
    <t>Справи у порядку виконання постанов у справах про адміністративні правопорушення</t>
  </si>
  <si>
    <t>УСЬОГО (сума рядків 9, 17, 32, 36)</t>
  </si>
  <si>
    <t>Розділ 2.  Оперативність розгляду справ</t>
  </si>
  <si>
    <t>№ рядка</t>
  </si>
  <si>
    <t>Кількість</t>
  </si>
  <si>
    <t>Кількість  справ, в яких зупинено провадження</t>
  </si>
  <si>
    <t>у тому числі у зв'язку з розшуком</t>
  </si>
  <si>
    <t>Кількість справ, в яких провадження на кінець звітного періоду не зупинено</t>
  </si>
  <si>
    <t xml:space="preserve">з них </t>
  </si>
  <si>
    <t>не призначено до підготовчого провадження понад 5 діб</t>
  </si>
  <si>
    <t>не розглядаються більше 10 діб з дня постановлення ухвали про призначення судового розгляду</t>
  </si>
  <si>
    <t>не розглянуто в строк</t>
  </si>
  <si>
    <t>понад 6 місяців до 1 року</t>
  </si>
  <si>
    <t>понад 1 рік до 2 років</t>
  </si>
  <si>
    <t>понад 2 роки</t>
  </si>
  <si>
    <t>Загальна кількість нерозглянутих матеріалів кримінального провадження, за якими особи тримаються під вартою і рахуються за судами понад 6 місяців</t>
  </si>
  <si>
    <t>матеріалів</t>
  </si>
  <si>
    <t>осіб</t>
  </si>
  <si>
    <t xml:space="preserve">Причини відкладення розгляду </t>
  </si>
  <si>
    <t>Нездійснення доставки до суду обвинуваченого, який тримається під вартою</t>
  </si>
  <si>
    <t>Неприбуття обвинуваченого</t>
  </si>
  <si>
    <t>Хвороба обвинуваченого</t>
  </si>
  <si>
    <t>Неприбуття прокурора</t>
  </si>
  <si>
    <t>Неприбуття захисника</t>
  </si>
  <si>
    <t>Неприбуття свідків, потерпілих</t>
  </si>
  <si>
    <t>Неприбуття інших учасників кримінального провадження</t>
  </si>
  <si>
    <t>Інші підстави</t>
  </si>
  <si>
    <t xml:space="preserve">Заходи, вжиті судами для підвищення оперативності розгляду </t>
  </si>
  <si>
    <t>Застосовано судом привід обвинуваченого</t>
  </si>
  <si>
    <t xml:space="preserve">         з них кількість матеріалів, у яких не виконано привід</t>
  </si>
  <si>
    <t>Застосовано судом привід свідка</t>
  </si>
  <si>
    <t xml:space="preserve">         з них кількість матеріалів, у яких  не виконано привід</t>
  </si>
  <si>
    <t>Накладено грошове стягнення (осіб)</t>
  </si>
  <si>
    <t>Змінено обвинуваченому запобіжний захід на взяття під варту</t>
  </si>
  <si>
    <t>Вжито інших заходів</t>
  </si>
  <si>
    <t>Справи, у яких відкладено розгляд та не закінчено провадження на кінець звітного періоду (усього):</t>
  </si>
  <si>
    <t>у зв'язку з неявкою</t>
  </si>
  <si>
    <t>одного з учасників процесу, що беруть участь у справі</t>
  </si>
  <si>
    <t>через</t>
  </si>
  <si>
    <t>невручення судових повісток</t>
  </si>
  <si>
    <t>інші підстави</t>
  </si>
  <si>
    <t>прокурора</t>
  </si>
  <si>
    <t>інших учасників процесу</t>
  </si>
  <si>
    <t xml:space="preserve">з них у строк </t>
  </si>
  <si>
    <t xml:space="preserve">понад 6 місяців до 1 року </t>
  </si>
  <si>
    <t xml:space="preserve">Кількість постановлених ухвал щодо застосування заходів процесуального примусу </t>
  </si>
  <si>
    <t>у тому числі у вигляді</t>
  </si>
  <si>
    <t>попередження</t>
  </si>
  <si>
    <t>видалення із залу засідання</t>
  </si>
  <si>
    <t>тимчасового вилучення доказів для дослідження судом</t>
  </si>
  <si>
    <t>привід</t>
  </si>
  <si>
    <t>цивільне  судочинство</t>
  </si>
  <si>
    <t>Розділ 3.  Розгляд судових справ і матеріалів</t>
  </si>
  <si>
    <t xml:space="preserve">Розглянуто кримінальних проваджень, усього </t>
  </si>
  <si>
    <t>у тому числі</t>
  </si>
  <si>
    <t>з постановленням вироку</t>
  </si>
  <si>
    <t>з них із затвердженням угоди</t>
  </si>
  <si>
    <t>відмовлено в затвердженні угоди і повернено прокурору для продовження досудового розслідування</t>
  </si>
  <si>
    <t>закрито кримінальне провадження</t>
  </si>
  <si>
    <t>повернуто прокурору</t>
  </si>
  <si>
    <t>направлено для визначення підсудності</t>
  </si>
  <si>
    <t xml:space="preserve">Справи, у яких судом обрано запобіжний захід тримання під вартою </t>
  </si>
  <si>
    <t xml:space="preserve">Звільнено з-під варти осіб </t>
  </si>
  <si>
    <t xml:space="preserve">Взято під варту осіб </t>
  </si>
  <si>
    <t>Особи, звільнені судом під заставу</t>
  </si>
  <si>
    <t xml:space="preserve">Сума внесеної застави, грн </t>
  </si>
  <si>
    <t xml:space="preserve">Сума застави, зверненої на користь держави, грн </t>
  </si>
  <si>
    <t>Особи до яких застосовано спеціальну конфіскацію</t>
  </si>
  <si>
    <t>Кількість кримінальних проваджень, у яких здійснювалося спеціальне судове провадження</t>
  </si>
  <si>
    <t>Постановлено ухвал про надання судових доручень</t>
  </si>
  <si>
    <t xml:space="preserve">Справи, судове провадження в яких здійснювалось у режимі відеоконференції </t>
  </si>
  <si>
    <t>Справи, розглянуті із фіксуванням судового процесу технічними засобами</t>
  </si>
  <si>
    <t xml:space="preserve">Справи, що надійшли з інших судів  та після скасування судового рішення </t>
  </si>
  <si>
    <t>Кримінальні провадження направлені поданням для визначення підсудності</t>
  </si>
  <si>
    <t xml:space="preserve">Розглянуто справ судом присяжних </t>
  </si>
  <si>
    <t>Кількість судових рішень щодо розгляду питань про: виправлення описок і очевидних арифметичних помилок у судовому рішенні; роз'яснення судового рішення</t>
  </si>
  <si>
    <t>Розглянуто справ</t>
  </si>
  <si>
    <t xml:space="preserve">під час підготовчого провадження </t>
  </si>
  <si>
    <t>у порядку письмового провадження</t>
  </si>
  <si>
    <t>у скороченому провадженні</t>
  </si>
  <si>
    <t xml:space="preserve">Суб'єкти звернення </t>
  </si>
  <si>
    <t>фізичні особи</t>
  </si>
  <si>
    <t>юридичні особи</t>
  </si>
  <si>
    <t>у т.ч.  суб'єкти владних повноважень</t>
  </si>
  <si>
    <t>Розмір грошових коштів, грн.</t>
  </si>
  <si>
    <t>пред'явлено до стягнення (заявлено позовних вимог)</t>
  </si>
  <si>
    <t>присуджено до стягнення (задоволено позовних вимог)</t>
  </si>
  <si>
    <t>Постановлено окремих ухвал</t>
  </si>
  <si>
    <t>Кількість судових рішень щодо розгляду питань про: виправлення описок і очевидних арифметичних помилок у судовому рішенні; роз'яснення судового рішення; ухвалення додаткового судового рішення</t>
  </si>
  <si>
    <t>Розглянуто справ з ухваленням заочного рішення</t>
  </si>
  <si>
    <t>у т.ч.  державні органи</t>
  </si>
  <si>
    <t>Справи окремого провадження, розглянуті за участю присяжних</t>
  </si>
  <si>
    <t>Видано судом на виконання документів</t>
  </si>
  <si>
    <t>на суму, грн.</t>
  </si>
  <si>
    <t>усього</t>
  </si>
  <si>
    <t>про стягнення судового збору</t>
  </si>
  <si>
    <t xml:space="preserve">Кількісний склад суддів  суду </t>
  </si>
  <si>
    <t>за штатом</t>
  </si>
  <si>
    <t>мають повноваження щодо розгляду судових справ</t>
  </si>
  <si>
    <t>Розділ 4. Результативні показники розгляду справ</t>
  </si>
  <si>
    <t>Відсоток справ та матеріалів, загальний термін проходження яких триває понад один рік</t>
  </si>
  <si>
    <t>кримінального  судочинства</t>
  </si>
  <si>
    <t>адміністративного судочинства</t>
  </si>
  <si>
    <t>цивільного  судочинства</t>
  </si>
  <si>
    <t>про адміністративні правопорушення</t>
  </si>
  <si>
    <t>Відсоток розгляду справ</t>
  </si>
  <si>
    <t>Середня кількість розглянутих справ на одного суддю</t>
  </si>
  <si>
    <t>Середня кількість справ та матеріалів, що перебували на розгляді в звітний період в розрахунку на одного суддю</t>
  </si>
  <si>
    <t>Середня тривалість розгляду справи (днів)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</si>
</sst>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Times New Roman"/>
      <charset val="204"/>
    </font>
    <font>
      <b/>
      <sz val="14"/>
      <name val="Times New Roman"/>
      <charset val="204"/>
    </font>
    <font>
      <b/>
      <sz val="12"/>
      <name val="Times New Roman"/>
      <charset val="204"/>
    </font>
    <font>
      <i/>
      <sz val="8"/>
      <name val="Times New Roman"/>
      <charset val="204"/>
    </font>
    <font>
      <sz val="10"/>
      <name val="Times New Roman"/>
      <charset val="204"/>
    </font>
    <font>
      <i/>
      <sz val="10"/>
      <name val="Times New Roman"/>
      <charset val="204"/>
    </font>
    <font>
      <sz val="9"/>
      <name val="Times New Roman"/>
      <charset val="204"/>
    </font>
    <font>
      <b/>
      <sz val="12"/>
      <name val="Times New Roman Cyr"/>
      <charset val="204"/>
    </font>
    <font>
      <sz val="10"/>
      <color indexed="8"/>
      <name val="Times New Roman"/>
      <charset val="204"/>
    </font>
    <font>
      <b/>
      <sz val="10"/>
      <name val="Times New Roman"/>
    </font>
    <font>
      <sz val="10"/>
      <color indexed="9"/>
      <name val="Times New Roman"/>
      <charset val="204"/>
    </font>
    <font>
      <b/>
      <i/>
      <sz val="10"/>
      <name val="Times New Roman"/>
      <charset val="204"/>
    </font>
    <font>
      <i/>
      <sz val="9"/>
      <name val="Times New Roman"/>
      <charset val="204"/>
    </font>
    <font>
      <i/>
      <sz val="10"/>
      <color indexed="8"/>
      <name val="Times New Roman"/>
      <charset val="204"/>
    </font>
    <font>
      <b/>
      <sz val="8"/>
      <name val="Times New Roman"/>
      <charset val="204"/>
    </font>
    <font>
      <b/>
      <sz val="8"/>
      <color indexed="8"/>
      <name val="Times New Roman"/>
      <charset val="204"/>
    </font>
    <font>
      <sz val="10"/>
      <name val="Times New Roman"/>
    </font>
    <font>
      <b/>
      <sz val="10"/>
      <color indexed="8"/>
      <name val="Times New Roman"/>
      <charset val="204"/>
    </font>
    <font>
      <sz val="10"/>
      <color indexed="8"/>
      <name val="Times New Roman"/>
    </font>
    <font>
      <b/>
      <sz val="9"/>
      <color indexed="8"/>
      <name val="Times New Roman"/>
      <charset val="204"/>
    </font>
    <font>
      <i/>
      <sz val="10"/>
      <color indexed="8"/>
      <name val="Times New Roman"/>
    </font>
    <font>
      <b/>
      <sz val="12"/>
      <name val="Times New Roman"/>
    </font>
    <font>
      <sz val="10"/>
      <name val="Arial"/>
      <charset val="204"/>
    </font>
    <font>
      <b/>
      <sz val="9"/>
      <name val="Times New Roman"/>
    </font>
    <font>
      <sz val="9"/>
      <name val="Times New Roman"/>
    </font>
    <font>
      <b/>
      <sz val="9"/>
      <name val="Times New Roman"/>
      <charset val="204"/>
    </font>
    <font>
      <b/>
      <i/>
      <sz val="9"/>
      <name val="Times New Roman"/>
      <charset val="204"/>
    </font>
    <font>
      <b/>
      <sz val="11"/>
      <name val="Times New Roman"/>
      <charset val="204"/>
    </font>
    <font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8">
    <xf numFmtId="0" fontId="0" fillId="0" borderId="0" xfId="0"/>
    <xf numFmtId="0" fontId="1" fillId="0" borderId="0" xfId="0" applyFont="1"/>
    <xf numFmtId="0" fontId="2" fillId="0" borderId="0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>
      <alignment horizontal="center"/>
    </xf>
    <xf numFmtId="0" fontId="4" fillId="0" borderId="0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/>
    <xf numFmtId="0" fontId="5" fillId="0" borderId="0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>
      <alignment horizontal="right"/>
    </xf>
    <xf numFmtId="0" fontId="6" fillId="0" borderId="0" xfId="0" applyNumberFormat="1" applyFont="1" applyFill="1" applyBorder="1" applyAlignment="1" applyProtection="1"/>
    <xf numFmtId="0" fontId="6" fillId="0" borderId="1" xfId="0" applyNumberFormat="1" applyFont="1" applyFill="1" applyBorder="1" applyAlignment="1" applyProtection="1"/>
    <xf numFmtId="0" fontId="6" fillId="0" borderId="2" xfId="0" applyNumberFormat="1" applyFont="1" applyFill="1" applyBorder="1" applyAlignment="1" applyProtection="1"/>
    <xf numFmtId="0" fontId="2" fillId="0" borderId="3" xfId="0" applyNumberFormat="1" applyFont="1" applyFill="1" applyBorder="1" applyAlignment="1" applyProtection="1">
      <alignment horizontal="center"/>
    </xf>
    <xf numFmtId="0" fontId="2" fillId="0" borderId="4" xfId="0" applyNumberFormat="1" applyFont="1" applyFill="1" applyBorder="1" applyAlignment="1" applyProtection="1">
      <alignment horizontal="center"/>
    </xf>
    <xf numFmtId="0" fontId="2" fillId="0" borderId="5" xfId="0" applyNumberFormat="1" applyFont="1" applyFill="1" applyBorder="1" applyAlignment="1" applyProtection="1">
      <alignment horizontal="center"/>
    </xf>
    <xf numFmtId="0" fontId="2" fillId="0" borderId="6" xfId="0" applyNumberFormat="1" applyFont="1" applyFill="1" applyBorder="1" applyAlignment="1" applyProtection="1">
      <alignment horizontal="center"/>
    </xf>
    <xf numFmtId="0" fontId="6" fillId="0" borderId="7" xfId="0" applyNumberFormat="1" applyFont="1" applyFill="1" applyBorder="1" applyAlignment="1" applyProtection="1"/>
    <xf numFmtId="0" fontId="7" fillId="0" borderId="8" xfId="0" applyNumberFormat="1" applyFont="1" applyFill="1" applyBorder="1" applyAlignment="1" applyProtection="1"/>
    <xf numFmtId="0" fontId="7" fillId="0" borderId="9" xfId="0" applyNumberFormat="1" applyFont="1" applyFill="1" applyBorder="1" applyAlignment="1" applyProtection="1"/>
    <xf numFmtId="0" fontId="6" fillId="0" borderId="10" xfId="0" applyNumberFormat="1" applyFont="1" applyFill="1" applyBorder="1" applyAlignment="1" applyProtection="1"/>
    <xf numFmtId="0" fontId="6" fillId="0" borderId="11" xfId="0" applyNumberFormat="1" applyFont="1" applyFill="1" applyBorder="1" applyAlignment="1" applyProtection="1"/>
    <xf numFmtId="0" fontId="7" fillId="0" borderId="0" xfId="0" applyNumberFormat="1" applyFont="1" applyFill="1" applyBorder="1" applyAlignment="1" applyProtection="1">
      <alignment horizontal="center"/>
    </xf>
    <xf numFmtId="0" fontId="8" fillId="0" borderId="7" xfId="0" applyNumberFormat="1" applyFont="1" applyFill="1" applyBorder="1" applyAlignment="1" applyProtection="1">
      <alignment horizontal="left" wrapText="1"/>
    </xf>
    <xf numFmtId="0" fontId="8" fillId="0" borderId="0" xfId="0" applyNumberFormat="1" applyFont="1" applyFill="1" applyBorder="1" applyAlignment="1" applyProtection="1">
      <alignment horizontal="left" wrapText="1"/>
    </xf>
    <xf numFmtId="0" fontId="8" fillId="0" borderId="2" xfId="0" applyNumberFormat="1" applyFont="1" applyFill="1" applyBorder="1" applyAlignment="1" applyProtection="1">
      <alignment horizontal="left" wrapText="1"/>
    </xf>
    <xf numFmtId="0" fontId="8" fillId="0" borderId="12" xfId="0" applyNumberFormat="1" applyFont="1" applyFill="1" applyBorder="1" applyAlignment="1" applyProtection="1">
      <alignment horizontal="center" wrapText="1"/>
    </xf>
    <xf numFmtId="0" fontId="8" fillId="0" borderId="7" xfId="0" applyNumberFormat="1" applyFont="1" applyFill="1" applyBorder="1" applyAlignment="1" applyProtection="1">
      <alignment horizontal="left" wrapText="1"/>
    </xf>
    <xf numFmtId="0" fontId="8" fillId="0" borderId="0" xfId="0" applyNumberFormat="1" applyFont="1" applyFill="1" applyBorder="1" applyAlignment="1" applyProtection="1">
      <alignment horizontal="left" wrapText="1"/>
    </xf>
    <xf numFmtId="0" fontId="8" fillId="0" borderId="2" xfId="0" applyNumberFormat="1" applyFont="1" applyFill="1" applyBorder="1" applyAlignment="1" applyProtection="1">
      <alignment horizontal="left" wrapText="1"/>
    </xf>
    <xf numFmtId="0" fontId="8" fillId="0" borderId="12" xfId="0" applyNumberFormat="1" applyFont="1" applyFill="1" applyBorder="1" applyAlignment="1" applyProtection="1">
      <alignment horizontal="left" wrapText="1"/>
    </xf>
    <xf numFmtId="0" fontId="1" fillId="0" borderId="7" xfId="0" applyNumberFormat="1" applyFont="1" applyFill="1" applyBorder="1" applyAlignment="1" applyProtection="1"/>
    <xf numFmtId="0" fontId="6" fillId="0" borderId="0" xfId="0" applyNumberFormat="1" applyFont="1" applyFill="1" applyBorder="1" applyAlignment="1" applyProtection="1">
      <alignment horizontal="center"/>
    </xf>
    <xf numFmtId="0" fontId="6" fillId="0" borderId="7" xfId="0" applyNumberFormat="1" applyFont="1" applyFill="1" applyBorder="1" applyAlignment="1" applyProtection="1">
      <alignment horizontal="center"/>
    </xf>
    <xf numFmtId="0" fontId="6" fillId="0" borderId="0" xfId="0" applyNumberFormat="1" applyFont="1" applyFill="1" applyBorder="1" applyAlignment="1" applyProtection="1">
      <alignment horizontal="center"/>
    </xf>
    <xf numFmtId="0" fontId="8" fillId="0" borderId="12" xfId="0" applyNumberFormat="1" applyFont="1" applyFill="1" applyBorder="1" applyAlignment="1" applyProtection="1">
      <alignment horizontal="center" wrapText="1"/>
    </xf>
    <xf numFmtId="0" fontId="6" fillId="0" borderId="7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>
      <alignment horizontal="center" vertical="center"/>
    </xf>
    <xf numFmtId="0" fontId="8" fillId="0" borderId="7" xfId="0" applyNumberFormat="1" applyFont="1" applyFill="1" applyBorder="1" applyAlignment="1" applyProtection="1">
      <alignment horizontal="left"/>
    </xf>
    <xf numFmtId="0" fontId="8" fillId="0" borderId="0" xfId="0" applyNumberFormat="1" applyFont="1" applyFill="1" applyBorder="1" applyAlignment="1" applyProtection="1">
      <alignment horizontal="left"/>
    </xf>
    <xf numFmtId="0" fontId="8" fillId="0" borderId="2" xfId="0" applyNumberFormat="1" applyFont="1" applyFill="1" applyBorder="1" applyAlignment="1" applyProtection="1">
      <alignment horizontal="left"/>
    </xf>
    <xf numFmtId="0" fontId="8" fillId="0" borderId="7" xfId="0" applyNumberFormat="1" applyFont="1" applyFill="1" applyBorder="1" applyAlignment="1" applyProtection="1"/>
    <xf numFmtId="0" fontId="8" fillId="0" borderId="0" xfId="0" applyNumberFormat="1" applyFont="1" applyFill="1" applyBorder="1" applyAlignment="1" applyProtection="1"/>
    <xf numFmtId="0" fontId="6" fillId="0" borderId="12" xfId="0" applyNumberFormat="1" applyFont="1" applyFill="1" applyBorder="1" applyAlignment="1" applyProtection="1"/>
    <xf numFmtId="0" fontId="6" fillId="0" borderId="13" xfId="0" applyNumberFormat="1" applyFont="1" applyFill="1" applyBorder="1" applyAlignment="1" applyProtection="1"/>
    <xf numFmtId="0" fontId="6" fillId="0" borderId="14" xfId="0" applyNumberFormat="1" applyFont="1" applyFill="1" applyBorder="1" applyAlignment="1" applyProtection="1"/>
    <xf numFmtId="0" fontId="8" fillId="0" borderId="15" xfId="0" applyNumberFormat="1" applyFont="1" applyFill="1" applyBorder="1" applyAlignment="1" applyProtection="1"/>
    <xf numFmtId="0" fontId="6" fillId="0" borderId="9" xfId="0" applyNumberFormat="1" applyFont="1" applyFill="1" applyBorder="1" applyAlignment="1" applyProtection="1"/>
    <xf numFmtId="0" fontId="2" fillId="0" borderId="8" xfId="0" applyNumberFormat="1" applyFont="1" applyFill="1" applyBorder="1" applyAlignment="1" applyProtection="1"/>
    <xf numFmtId="0" fontId="2" fillId="0" borderId="9" xfId="0" applyNumberFormat="1" applyFont="1" applyFill="1" applyBorder="1" applyAlignment="1" applyProtection="1"/>
    <xf numFmtId="0" fontId="6" fillId="0" borderId="7" xfId="0" applyNumberFormat="1" applyFont="1" applyFill="1" applyBorder="1" applyAlignment="1" applyProtection="1"/>
    <xf numFmtId="0" fontId="6" fillId="0" borderId="0" xfId="0" applyNumberFormat="1" applyFont="1" applyFill="1" applyBorder="1" applyAlignment="1" applyProtection="1"/>
    <xf numFmtId="0" fontId="6" fillId="0" borderId="1" xfId="0" applyNumberFormat="1" applyFont="1" applyFill="1" applyBorder="1" applyAlignment="1" applyProtection="1"/>
    <xf numFmtId="0" fontId="6" fillId="0" borderId="14" xfId="0" applyNumberFormat="1" applyFont="1" applyFill="1" applyBorder="1" applyAlignment="1" applyProtection="1"/>
    <xf numFmtId="0" fontId="6" fillId="0" borderId="0" xfId="0" applyNumberFormat="1" applyFont="1" applyFill="1" applyBorder="1" applyAlignment="1" applyProtection="1">
      <alignment horizontal="left" vertical="top" wrapText="1"/>
    </xf>
    <xf numFmtId="0" fontId="6" fillId="0" borderId="2" xfId="0" applyNumberFormat="1" applyFont="1" applyFill="1" applyBorder="1" applyAlignment="1" applyProtection="1">
      <alignment horizontal="left" vertical="top" wrapText="1"/>
    </xf>
    <xf numFmtId="0" fontId="6" fillId="0" borderId="13" xfId="0" applyNumberFormat="1" applyFont="1" applyFill="1" applyBorder="1" applyAlignment="1" applyProtection="1">
      <alignment horizontal="left"/>
    </xf>
    <xf numFmtId="0" fontId="6" fillId="0" borderId="1" xfId="0" applyNumberFormat="1" applyFont="1" applyFill="1" applyBorder="1" applyAlignment="1" applyProtection="1">
      <alignment horizontal="left"/>
    </xf>
    <xf numFmtId="0" fontId="6" fillId="0" borderId="14" xfId="0" applyNumberFormat="1" applyFont="1" applyFill="1" applyBorder="1" applyAlignment="1" applyProtection="1">
      <alignment horizontal="left"/>
    </xf>
    <xf numFmtId="0" fontId="5" fillId="0" borderId="8" xfId="0" applyNumberFormat="1" applyFont="1" applyFill="1" applyBorder="1" applyAlignment="1" applyProtection="1">
      <alignment horizontal="center"/>
    </xf>
    <xf numFmtId="0" fontId="5" fillId="0" borderId="9" xfId="0" applyNumberFormat="1" applyFont="1" applyFill="1" applyBorder="1" applyAlignment="1" applyProtection="1">
      <alignment horizontal="center"/>
    </xf>
    <xf numFmtId="0" fontId="5" fillId="0" borderId="10" xfId="0" applyNumberFormat="1" applyFont="1" applyFill="1" applyBorder="1" applyAlignment="1" applyProtection="1">
      <alignment horizontal="center"/>
    </xf>
    <xf numFmtId="0" fontId="6" fillId="0" borderId="13" xfId="0" applyNumberFormat="1" applyFont="1" applyFill="1" applyBorder="1" applyAlignment="1" applyProtection="1">
      <alignment horizontal="center" wrapText="1"/>
    </xf>
    <xf numFmtId="0" fontId="6" fillId="0" borderId="1" xfId="0" applyNumberFormat="1" applyFont="1" applyFill="1" applyBorder="1" applyAlignment="1" applyProtection="1">
      <alignment horizontal="center"/>
    </xf>
    <xf numFmtId="0" fontId="6" fillId="0" borderId="14" xfId="0" applyNumberFormat="1" applyFont="1" applyFill="1" applyBorder="1" applyAlignment="1" applyProtection="1">
      <alignment horizontal="center"/>
    </xf>
    <xf numFmtId="0" fontId="9" fillId="0" borderId="1" xfId="0" applyNumberFormat="1" applyFont="1" applyFill="1" applyBorder="1" applyAlignment="1" applyProtection="1">
      <alignment horizontal="left" vertical="center"/>
    </xf>
    <xf numFmtId="0" fontId="1" fillId="0" borderId="1" xfId="0" applyNumberFormat="1" applyFont="1" applyFill="1" applyBorder="1" applyAlignment="1" applyProtection="1"/>
    <xf numFmtId="0" fontId="10" fillId="0" borderId="0" xfId="0" applyNumberFormat="1" applyFont="1" applyFill="1" applyBorder="1" applyAlignment="1" applyProtection="1">
      <alignment horizontal="right" vertical="center"/>
    </xf>
    <xf numFmtId="0" fontId="11" fillId="0" borderId="6" xfId="0" applyNumberFormat="1" applyFont="1" applyFill="1" applyBorder="1" applyAlignment="1" applyProtection="1">
      <alignment horizontal="center" vertical="center" wrapText="1"/>
    </xf>
    <xf numFmtId="0" fontId="6" fillId="0" borderId="6" xfId="0" applyNumberFormat="1" applyFont="1" applyFill="1" applyBorder="1" applyAlignment="1" applyProtection="1">
      <alignment horizontal="center" vertical="center" wrapText="1"/>
    </xf>
    <xf numFmtId="0" fontId="2" fillId="0" borderId="6" xfId="0" applyNumberFormat="1" applyFont="1" applyFill="1" applyBorder="1" applyAlignment="1" applyProtection="1">
      <alignment horizontal="center" vertical="center" wrapText="1"/>
    </xf>
    <xf numFmtId="0" fontId="12" fillId="0" borderId="7" xfId="0" applyNumberFormat="1" applyFont="1" applyFill="1" applyBorder="1" applyAlignment="1" applyProtection="1">
      <alignment horizontal="right" vertical="center"/>
    </xf>
    <xf numFmtId="0" fontId="13" fillId="0" borderId="6" xfId="0" applyNumberFormat="1" applyFont="1" applyFill="1" applyBorder="1" applyAlignment="1" applyProtection="1">
      <alignment horizontal="center" vertical="center" wrapText="1"/>
    </xf>
    <xf numFmtId="0" fontId="13" fillId="0" borderId="6" xfId="0" applyNumberFormat="1" applyFont="1" applyFill="1" applyBorder="1" applyAlignment="1" applyProtection="1">
      <alignment horizontal="center" vertical="center" wrapText="1"/>
    </xf>
    <xf numFmtId="0" fontId="14" fillId="0" borderId="6" xfId="0" applyNumberFormat="1" applyFont="1" applyFill="1" applyBorder="1" applyAlignment="1" applyProtection="1">
      <alignment horizontal="center" vertical="center" wrapText="1"/>
    </xf>
    <xf numFmtId="0" fontId="2" fillId="0" borderId="6" xfId="0" applyNumberFormat="1" applyFont="1" applyFill="1" applyBorder="1" applyAlignment="1" applyProtection="1">
      <alignment horizontal="center" vertical="center" wrapText="1"/>
    </xf>
    <xf numFmtId="0" fontId="7" fillId="0" borderId="6" xfId="0" applyNumberFormat="1" applyFont="1" applyFill="1" applyBorder="1" applyAlignment="1" applyProtection="1">
      <alignment horizontal="center" vertical="center" wrapText="1"/>
    </xf>
    <xf numFmtId="0" fontId="15" fillId="0" borderId="6" xfId="0" applyNumberFormat="1" applyFont="1" applyFill="1" applyBorder="1" applyAlignment="1" applyProtection="1">
      <alignment horizontal="center" vertical="center" wrapText="1"/>
    </xf>
    <xf numFmtId="0" fontId="10" fillId="0" borderId="7" xfId="0" applyNumberFormat="1" applyFont="1" applyFill="1" applyBorder="1" applyAlignment="1" applyProtection="1">
      <alignment horizontal="right" vertical="center"/>
    </xf>
    <xf numFmtId="0" fontId="16" fillId="0" borderId="3" xfId="0" applyNumberFormat="1" applyFont="1" applyFill="1" applyBorder="1" applyAlignment="1" applyProtection="1">
      <alignment horizontal="center" vertical="center"/>
    </xf>
    <xf numFmtId="0" fontId="16" fillId="0" borderId="4" xfId="0" applyNumberFormat="1" applyFont="1" applyFill="1" applyBorder="1" applyAlignment="1" applyProtection="1">
      <alignment horizontal="center" vertical="center"/>
    </xf>
    <xf numFmtId="0" fontId="16" fillId="0" borderId="5" xfId="0" applyNumberFormat="1" applyFont="1" applyFill="1" applyBorder="1" applyAlignment="1" applyProtection="1">
      <alignment horizontal="center" vertical="center"/>
    </xf>
    <xf numFmtId="0" fontId="16" fillId="0" borderId="6" xfId="0" applyNumberFormat="1" applyFont="1" applyFill="1" applyBorder="1" applyAlignment="1" applyProtection="1">
      <alignment horizontal="center" vertical="center"/>
    </xf>
    <xf numFmtId="0" fontId="17" fillId="0" borderId="7" xfId="0" applyNumberFormat="1" applyFont="1" applyFill="1" applyBorder="1" applyAlignment="1" applyProtection="1">
      <alignment horizontal="right" vertical="center"/>
    </xf>
    <xf numFmtId="0" fontId="2" fillId="0" borderId="11" xfId="0" applyNumberFormat="1" applyFont="1" applyFill="1" applyBorder="1" applyAlignment="1" applyProtection="1">
      <alignment horizontal="center" vertical="center"/>
    </xf>
    <xf numFmtId="0" fontId="18" fillId="0" borderId="3" xfId="0" applyNumberFormat="1" applyFont="1" applyFill="1" applyBorder="1" applyAlignment="1" applyProtection="1">
      <alignment horizontal="left" vertical="center" wrapText="1"/>
    </xf>
    <xf numFmtId="0" fontId="18" fillId="0" borderId="5" xfId="0" applyNumberFormat="1" applyFont="1" applyFill="1" applyBorder="1" applyAlignment="1" applyProtection="1">
      <alignment horizontal="left" vertical="center" wrapText="1"/>
    </xf>
    <xf numFmtId="0" fontId="18" fillId="0" borderId="6" xfId="0" applyNumberFormat="1" applyFont="1" applyFill="1" applyBorder="1" applyAlignment="1" applyProtection="1">
      <alignment horizontal="center" vertical="center" wrapText="1"/>
    </xf>
    <xf numFmtId="3" fontId="6" fillId="0" borderId="6" xfId="0" applyNumberFormat="1" applyFont="1" applyFill="1" applyBorder="1" applyAlignment="1" applyProtection="1">
      <alignment horizontal="right" vertical="center" wrapText="1"/>
      <protection locked="0"/>
    </xf>
    <xf numFmtId="3" fontId="6" fillId="0" borderId="6" xfId="0" applyNumberFormat="1" applyFont="1" applyFill="1" applyBorder="1" applyAlignment="1" applyProtection="1">
      <alignment horizontal="right" vertical="center" wrapText="1"/>
    </xf>
    <xf numFmtId="3" fontId="12" fillId="0" borderId="7" xfId="0" applyNumberFormat="1" applyFont="1" applyFill="1" applyBorder="1" applyAlignment="1" applyProtection="1">
      <alignment horizontal="right" vertical="center"/>
    </xf>
    <xf numFmtId="0" fontId="2" fillId="0" borderId="12" xfId="0" applyNumberFormat="1" applyFont="1" applyFill="1" applyBorder="1" applyAlignment="1" applyProtection="1">
      <alignment horizontal="center" vertical="center"/>
    </xf>
    <xf numFmtId="0" fontId="2" fillId="0" borderId="15" xfId="0" applyNumberFormat="1" applyFont="1" applyFill="1" applyBorder="1" applyAlignment="1" applyProtection="1">
      <alignment horizontal="center" vertical="center"/>
    </xf>
    <xf numFmtId="0" fontId="11" fillId="0" borderId="6" xfId="0" applyNumberFormat="1" applyFont="1" applyFill="1" applyBorder="1" applyAlignment="1" applyProtection="1">
      <alignment vertical="center"/>
    </xf>
    <xf numFmtId="0" fontId="6" fillId="0" borderId="3" xfId="0" applyNumberFormat="1" applyFont="1" applyFill="1" applyBorder="1" applyAlignment="1" applyProtection="1">
      <alignment vertical="center" wrapText="1"/>
    </xf>
    <xf numFmtId="0" fontId="7" fillId="0" borderId="5" xfId="0" applyNumberFormat="1" applyFont="1" applyFill="1" applyBorder="1" applyAlignment="1" applyProtection="1">
      <alignment vertical="center" wrapText="1"/>
    </xf>
    <xf numFmtId="0" fontId="19" fillId="0" borderId="6" xfId="0" applyNumberFormat="1" applyFont="1" applyFill="1" applyBorder="1" applyAlignment="1" applyProtection="1">
      <alignment horizontal="center" vertical="center"/>
    </xf>
    <xf numFmtId="0" fontId="18" fillId="0" borderId="3" xfId="0" applyNumberFormat="1" applyFont="1" applyFill="1" applyBorder="1" applyAlignment="1" applyProtection="1">
      <alignment vertical="center" wrapText="1"/>
    </xf>
    <xf numFmtId="0" fontId="20" fillId="0" borderId="3" xfId="0" applyNumberFormat="1" applyFont="1" applyFill="1" applyBorder="1" applyAlignment="1" applyProtection="1">
      <alignment horizontal="left" vertical="center" wrapText="1"/>
    </xf>
    <xf numFmtId="0" fontId="20" fillId="0" borderId="5" xfId="0" applyNumberFormat="1" applyFont="1" applyFill="1" applyBorder="1" applyAlignment="1" applyProtection="1">
      <alignment horizontal="left" vertical="center" wrapText="1"/>
    </xf>
    <xf numFmtId="0" fontId="21" fillId="0" borderId="6" xfId="0" applyNumberFormat="1" applyFont="1" applyFill="1" applyBorder="1" applyAlignment="1" applyProtection="1">
      <alignment horizontal="center" vertical="center" wrapText="1"/>
    </xf>
    <xf numFmtId="0" fontId="20" fillId="0" borderId="6" xfId="0" applyNumberFormat="1" applyFont="1" applyFill="1" applyBorder="1" applyAlignment="1" applyProtection="1">
      <alignment horizontal="left" vertical="center" wrapText="1"/>
    </xf>
    <xf numFmtId="0" fontId="22" fillId="0" borderId="3" xfId="0" applyNumberFormat="1" applyFont="1" applyFill="1" applyBorder="1" applyAlignment="1" applyProtection="1">
      <alignment horizontal="left" vertical="center" wrapText="1"/>
    </xf>
    <xf numFmtId="0" fontId="22" fillId="0" borderId="5" xfId="0" applyNumberFormat="1" applyFont="1" applyFill="1" applyBorder="1" applyAlignment="1" applyProtection="1">
      <alignment horizontal="left" vertical="center" wrapText="1"/>
    </xf>
    <xf numFmtId="0" fontId="20" fillId="0" borderId="6" xfId="0" applyNumberFormat="1" applyFont="1" applyFill="1" applyBorder="1" applyAlignment="1" applyProtection="1">
      <alignment wrapText="1"/>
    </xf>
    <xf numFmtId="0" fontId="23" fillId="0" borderId="1" xfId="0" applyNumberFormat="1" applyFont="1" applyFill="1" applyBorder="1" applyAlignment="1" applyProtection="1">
      <alignment horizontal="left"/>
    </xf>
    <xf numFmtId="0" fontId="23" fillId="0" borderId="1" xfId="0" applyNumberFormat="1" applyFont="1" applyFill="1" applyBorder="1" applyAlignment="1" applyProtection="1">
      <alignment horizontal="left"/>
    </xf>
    <xf numFmtId="0" fontId="11" fillId="0" borderId="6" xfId="0" applyNumberFormat="1" applyFont="1" applyFill="1" applyBorder="1" applyAlignment="1" applyProtection="1">
      <alignment horizontal="center" vertical="center" wrapText="1"/>
    </xf>
    <xf numFmtId="0" fontId="2" fillId="0" borderId="11" xfId="0" applyNumberFormat="1" applyFont="1" applyFill="1" applyBorder="1" applyAlignment="1" applyProtection="1">
      <alignment horizontal="center" vertical="center" wrapText="1"/>
    </xf>
    <xf numFmtId="0" fontId="2" fillId="0" borderId="6" xfId="0" applyNumberFormat="1" applyFont="1" applyFill="1" applyBorder="1" applyAlignment="1" applyProtection="1">
      <alignment horizontal="left" vertical="center" wrapText="1"/>
    </xf>
    <xf numFmtId="0" fontId="6" fillId="0" borderId="6" xfId="0" applyNumberFormat="1" applyFont="1" applyFill="1" applyBorder="1" applyAlignment="1" applyProtection="1">
      <alignment horizontal="center" vertical="center" wrapText="1"/>
    </xf>
    <xf numFmtId="0" fontId="2" fillId="0" borderId="12" xfId="0" applyNumberFormat="1" applyFont="1" applyFill="1" applyBorder="1" applyAlignment="1" applyProtection="1">
      <alignment horizontal="center" vertical="center" wrapText="1"/>
    </xf>
    <xf numFmtId="0" fontId="2" fillId="0" borderId="3" xfId="0" applyNumberFormat="1" applyFont="1" applyFill="1" applyBorder="1" applyAlignment="1" applyProtection="1">
      <alignment horizontal="left" vertical="center" wrapText="1"/>
    </xf>
    <xf numFmtId="0" fontId="7" fillId="0" borderId="4" xfId="0" applyNumberFormat="1" applyFont="1" applyFill="1" applyBorder="1" applyAlignment="1" applyProtection="1">
      <alignment horizontal="left" vertical="center" wrapText="1"/>
    </xf>
    <xf numFmtId="0" fontId="7" fillId="0" borderId="5" xfId="0" applyNumberFormat="1" applyFont="1" applyFill="1" applyBorder="1" applyAlignment="1" applyProtection="1">
      <alignment horizontal="left" vertical="center" wrapText="1"/>
    </xf>
    <xf numFmtId="0" fontId="2" fillId="0" borderId="3" xfId="0" applyNumberFormat="1" applyFont="1" applyFill="1" applyBorder="1" applyAlignment="1" applyProtection="1">
      <alignment horizontal="left" vertical="center" wrapText="1"/>
    </xf>
    <xf numFmtId="0" fontId="2" fillId="0" borderId="4" xfId="0" applyNumberFormat="1" applyFont="1" applyFill="1" applyBorder="1" applyAlignment="1" applyProtection="1">
      <alignment horizontal="left" vertical="center" wrapText="1"/>
    </xf>
    <xf numFmtId="0" fontId="2" fillId="0" borderId="5" xfId="0" applyNumberFormat="1" applyFont="1" applyFill="1" applyBorder="1" applyAlignment="1" applyProtection="1">
      <alignment horizontal="left" vertical="center" wrapText="1"/>
    </xf>
    <xf numFmtId="0" fontId="7" fillId="0" borderId="6" xfId="0" applyNumberFormat="1" applyFont="1" applyFill="1" applyBorder="1" applyAlignment="1" applyProtection="1">
      <alignment horizontal="center" vertical="center" wrapText="1"/>
    </xf>
    <xf numFmtId="0" fontId="6" fillId="0" borderId="6" xfId="0" applyNumberFormat="1" applyFont="1" applyFill="1" applyBorder="1" applyAlignment="1" applyProtection="1">
      <alignment horizontal="left" vertical="center" wrapText="1"/>
    </xf>
    <xf numFmtId="0" fontId="7" fillId="0" borderId="6" xfId="0" applyNumberFormat="1" applyFont="1" applyFill="1" applyBorder="1" applyAlignment="1" applyProtection="1">
      <alignment wrapText="1"/>
    </xf>
    <xf numFmtId="0" fontId="11" fillId="0" borderId="6" xfId="0" applyNumberFormat="1" applyFont="1" applyFill="1" applyBorder="1" applyAlignment="1" applyProtection="1">
      <alignment horizontal="left" vertical="center" wrapText="1"/>
    </xf>
    <xf numFmtId="0" fontId="6" fillId="0" borderId="6" xfId="0" applyNumberFormat="1" applyFont="1" applyFill="1" applyBorder="1" applyAlignment="1" applyProtection="1">
      <alignment horizontal="left" vertical="center" wrapText="1"/>
    </xf>
    <xf numFmtId="0" fontId="6" fillId="0" borderId="3" xfId="0" applyNumberFormat="1" applyFont="1" applyFill="1" applyBorder="1" applyAlignment="1" applyProtection="1">
      <alignment horizontal="left" vertical="center" wrapText="1"/>
    </xf>
    <xf numFmtId="0" fontId="6" fillId="0" borderId="4" xfId="0" applyNumberFormat="1" applyFont="1" applyFill="1" applyBorder="1" applyAlignment="1" applyProtection="1">
      <alignment horizontal="left" vertical="center" wrapText="1"/>
    </xf>
    <xf numFmtId="0" fontId="6" fillId="0" borderId="5" xfId="0" applyNumberFormat="1" applyFont="1" applyFill="1" applyBorder="1" applyAlignment="1" applyProtection="1">
      <alignment horizontal="left" vertical="center" wrapText="1"/>
    </xf>
    <xf numFmtId="0" fontId="6" fillId="0" borderId="6" xfId="0" applyNumberFormat="1" applyFont="1" applyFill="1" applyBorder="1" applyAlignment="1" applyProtection="1">
      <alignment horizontal="left" vertical="center"/>
    </xf>
    <xf numFmtId="0" fontId="11" fillId="0" borderId="11" xfId="0" applyNumberFormat="1" applyFont="1" applyFill="1" applyBorder="1" applyAlignment="1" applyProtection="1">
      <alignment horizontal="center" vertical="center" wrapText="1"/>
    </xf>
    <xf numFmtId="0" fontId="2" fillId="0" borderId="3" xfId="0" applyNumberFormat="1" applyFont="1" applyFill="1" applyBorder="1" applyAlignment="1" applyProtection="1">
      <alignment vertical="center"/>
    </xf>
    <xf numFmtId="0" fontId="2" fillId="0" borderId="4" xfId="0" applyNumberFormat="1" applyFont="1" applyFill="1" applyBorder="1" applyAlignment="1" applyProtection="1">
      <alignment vertical="center"/>
    </xf>
    <xf numFmtId="0" fontId="2" fillId="0" borderId="5" xfId="0" applyNumberFormat="1" applyFont="1" applyFill="1" applyBorder="1" applyAlignment="1" applyProtection="1">
      <alignment vertical="center"/>
    </xf>
    <xf numFmtId="0" fontId="11" fillId="0" borderId="12" xfId="0" applyNumberFormat="1" applyFont="1" applyFill="1" applyBorder="1" applyAlignment="1" applyProtection="1">
      <alignment horizontal="center" vertical="center" wrapText="1"/>
    </xf>
    <xf numFmtId="0" fontId="6" fillId="0" borderId="3" xfId="0" applyNumberFormat="1" applyFont="1" applyFill="1" applyBorder="1" applyAlignment="1" applyProtection="1">
      <alignment vertical="center"/>
    </xf>
    <xf numFmtId="0" fontId="6" fillId="0" borderId="4" xfId="0" applyNumberFormat="1" applyFont="1" applyFill="1" applyBorder="1" applyAlignment="1" applyProtection="1">
      <alignment vertical="center"/>
    </xf>
    <xf numFmtId="0" fontId="6" fillId="0" borderId="5" xfId="0" applyNumberFormat="1" applyFont="1" applyFill="1" applyBorder="1" applyAlignment="1" applyProtection="1">
      <alignment vertical="center"/>
    </xf>
    <xf numFmtId="0" fontId="6" fillId="0" borderId="6" xfId="0" applyNumberFormat="1" applyFont="1" applyFill="1" applyBorder="1" applyAlignment="1" applyProtection="1">
      <alignment horizontal="left" vertical="center"/>
    </xf>
    <xf numFmtId="0" fontId="6" fillId="0" borderId="6" xfId="0" applyNumberFormat="1" applyFont="1" applyFill="1" applyBorder="1" applyAlignment="1" applyProtection="1">
      <alignment horizontal="left"/>
    </xf>
    <xf numFmtId="0" fontId="2" fillId="0" borderId="15" xfId="0" applyNumberFormat="1" applyFont="1" applyFill="1" applyBorder="1" applyAlignment="1" applyProtection="1">
      <alignment horizontal="center" vertical="center" wrapText="1"/>
    </xf>
    <xf numFmtId="0" fontId="11" fillId="0" borderId="15" xfId="0" applyNumberFormat="1" applyFont="1" applyFill="1" applyBorder="1" applyAlignment="1" applyProtection="1">
      <alignment horizontal="center" vertical="center" wrapText="1"/>
    </xf>
    <xf numFmtId="0" fontId="6" fillId="0" borderId="3" xfId="0" applyNumberFormat="1" applyFont="1" applyFill="1" applyBorder="1" applyAlignment="1" applyProtection="1"/>
    <xf numFmtId="0" fontId="6" fillId="0" borderId="4" xfId="0" applyNumberFormat="1" applyFont="1" applyFill="1" applyBorder="1" applyAlignment="1" applyProtection="1"/>
    <xf numFmtId="0" fontId="6" fillId="0" borderId="5" xfId="0" applyNumberFormat="1" applyFont="1" applyFill="1" applyBorder="1" applyAlignment="1" applyProtection="1"/>
    <xf numFmtId="16" fontId="2" fillId="0" borderId="3" xfId="0" applyNumberFormat="1" applyFont="1" applyFill="1" applyBorder="1" applyAlignment="1" applyProtection="1">
      <alignment horizontal="left" vertical="center" wrapText="1"/>
    </xf>
    <xf numFmtId="16" fontId="2" fillId="0" borderId="4" xfId="0" applyNumberFormat="1" applyFont="1" applyFill="1" applyBorder="1" applyAlignment="1" applyProtection="1">
      <alignment horizontal="left" vertical="center" wrapText="1"/>
    </xf>
    <xf numFmtId="16" fontId="2" fillId="0" borderId="5" xfId="0" applyNumberFormat="1" applyFont="1" applyFill="1" applyBorder="1" applyAlignment="1" applyProtection="1">
      <alignment horizontal="left" vertical="center" wrapText="1"/>
    </xf>
    <xf numFmtId="0" fontId="8" fillId="0" borderId="11" xfId="0" applyNumberFormat="1" applyFont="1" applyFill="1" applyBorder="1" applyAlignment="1" applyProtection="1">
      <alignment horizontal="center" vertical="center" wrapText="1"/>
    </xf>
    <xf numFmtId="0" fontId="6" fillId="0" borderId="3" xfId="0" applyNumberFormat="1" applyFont="1" applyFill="1" applyBorder="1" applyAlignment="1" applyProtection="1">
      <alignment horizontal="left" vertical="center"/>
    </xf>
    <xf numFmtId="0" fontId="6" fillId="0" borderId="4" xfId="0" applyNumberFormat="1" applyFont="1" applyFill="1" applyBorder="1" applyAlignment="1" applyProtection="1">
      <alignment horizontal="left" vertical="center"/>
    </xf>
    <xf numFmtId="0" fontId="6" fillId="0" borderId="5" xfId="0" applyNumberFormat="1" applyFont="1" applyFill="1" applyBorder="1" applyAlignment="1" applyProtection="1">
      <alignment horizontal="left" vertical="center"/>
    </xf>
    <xf numFmtId="0" fontId="8" fillId="0" borderId="12" xfId="0" applyNumberFormat="1" applyFont="1" applyFill="1" applyBorder="1" applyAlignment="1" applyProtection="1">
      <alignment horizontal="center" vertical="center" wrapText="1"/>
    </xf>
    <xf numFmtId="0" fontId="8" fillId="0" borderId="15" xfId="0" applyNumberFormat="1" applyFont="1" applyFill="1" applyBorder="1" applyAlignment="1" applyProtection="1">
      <alignment horizontal="center" vertical="center" wrapText="1"/>
    </xf>
    <xf numFmtId="3" fontId="10" fillId="0" borderId="6" xfId="0" applyNumberFormat="1" applyFont="1" applyFill="1" applyBorder="1" applyAlignment="1" applyProtection="1">
      <alignment horizontal="right" vertical="center" wrapText="1"/>
    </xf>
    <xf numFmtId="16" fontId="2" fillId="0" borderId="6" xfId="0" applyNumberFormat="1" applyFont="1" applyFill="1" applyBorder="1" applyAlignment="1" applyProtection="1">
      <alignment horizontal="left" vertical="center" wrapText="1"/>
    </xf>
    <xf numFmtId="0" fontId="8" fillId="0" borderId="6" xfId="0" applyNumberFormat="1" applyFont="1" applyFill="1" applyBorder="1" applyAlignment="1" applyProtection="1">
      <alignment horizontal="center" vertical="center" wrapText="1"/>
    </xf>
    <xf numFmtId="0" fontId="24" fillId="0" borderId="1" xfId="0" applyNumberFormat="1" applyFont="1" applyFill="1" applyBorder="1" applyAlignment="1" applyProtection="1"/>
    <xf numFmtId="0" fontId="11" fillId="0" borderId="3" xfId="0" applyNumberFormat="1" applyFont="1" applyFill="1" applyBorder="1" applyAlignment="1" applyProtection="1">
      <alignment horizontal="center" vertical="center" wrapText="1"/>
    </xf>
    <xf numFmtId="0" fontId="11" fillId="0" borderId="4" xfId="0" applyNumberFormat="1" applyFont="1" applyFill="1" applyBorder="1" applyAlignment="1" applyProtection="1">
      <alignment horizontal="center" vertical="center" wrapText="1"/>
    </xf>
    <xf numFmtId="0" fontId="11" fillId="0" borderId="5" xfId="0" applyNumberFormat="1" applyFont="1" applyFill="1" applyBorder="1" applyAlignment="1" applyProtection="1">
      <alignment horizontal="center" vertical="center" wrapText="1"/>
    </xf>
    <xf numFmtId="0" fontId="11" fillId="0" borderId="3" xfId="0" applyNumberFormat="1" applyFont="1" applyFill="1" applyBorder="1" applyAlignment="1" applyProtection="1">
      <alignment horizontal="left" vertical="center" wrapText="1"/>
    </xf>
    <xf numFmtId="0" fontId="11" fillId="0" borderId="4" xfId="0" applyNumberFormat="1" applyFont="1" applyFill="1" applyBorder="1" applyAlignment="1" applyProtection="1">
      <alignment horizontal="left" vertical="center" wrapText="1"/>
    </xf>
    <xf numFmtId="0" fontId="11" fillId="0" borderId="5" xfId="0" applyNumberFormat="1" applyFont="1" applyFill="1" applyBorder="1" applyAlignment="1" applyProtection="1">
      <alignment horizontal="left" vertical="center" wrapText="1"/>
    </xf>
    <xf numFmtId="0" fontId="8" fillId="0" borderId="3" xfId="0" applyNumberFormat="1" applyFont="1" applyFill="1" applyBorder="1" applyAlignment="1" applyProtection="1">
      <alignment horizontal="left" vertical="center" wrapText="1"/>
    </xf>
    <xf numFmtId="0" fontId="8" fillId="0" borderId="4" xfId="0" applyNumberFormat="1" applyFont="1" applyFill="1" applyBorder="1" applyAlignment="1" applyProtection="1">
      <alignment horizontal="left" vertical="center" wrapText="1"/>
    </xf>
    <xf numFmtId="0" fontId="8" fillId="0" borderId="5" xfId="0" applyNumberFormat="1" applyFont="1" applyFill="1" applyBorder="1" applyAlignment="1" applyProtection="1">
      <alignment horizontal="left" vertical="center" wrapText="1"/>
    </xf>
    <xf numFmtId="0" fontId="14" fillId="0" borderId="3" xfId="0" applyNumberFormat="1" applyFont="1" applyFill="1" applyBorder="1" applyAlignment="1" applyProtection="1">
      <alignment horizontal="left" vertical="center" wrapText="1"/>
    </xf>
    <xf numFmtId="0" fontId="14" fillId="0" borderId="4" xfId="0" applyNumberFormat="1" applyFont="1" applyFill="1" applyBorder="1" applyAlignment="1" applyProtection="1">
      <alignment horizontal="left" vertical="center" wrapText="1"/>
    </xf>
    <xf numFmtId="0" fontId="14" fillId="0" borderId="5" xfId="0" applyNumberFormat="1" applyFont="1" applyFill="1" applyBorder="1" applyAlignment="1" applyProtection="1">
      <alignment horizontal="left" vertical="center" wrapText="1"/>
    </xf>
    <xf numFmtId="0" fontId="25" fillId="0" borderId="3" xfId="0" applyNumberFormat="1" applyFont="1" applyFill="1" applyBorder="1" applyAlignment="1" applyProtection="1">
      <alignment horizontal="left" vertical="center" wrapText="1"/>
    </xf>
    <xf numFmtId="0" fontId="25" fillId="0" borderId="4" xfId="0" applyNumberFormat="1" applyFont="1" applyFill="1" applyBorder="1" applyAlignment="1" applyProtection="1">
      <alignment horizontal="left" vertical="center" wrapText="1"/>
    </xf>
    <xf numFmtId="0" fontId="25" fillId="0" borderId="5" xfId="0" applyNumberFormat="1" applyFont="1" applyFill="1" applyBorder="1" applyAlignment="1" applyProtection="1">
      <alignment horizontal="left" vertical="center" wrapText="1"/>
    </xf>
    <xf numFmtId="0" fontId="26" fillId="0" borderId="3" xfId="0" applyNumberFormat="1" applyFont="1" applyFill="1" applyBorder="1" applyAlignment="1" applyProtection="1">
      <alignment horizontal="left" vertical="center" wrapText="1"/>
    </xf>
    <xf numFmtId="0" fontId="26" fillId="0" borderId="4" xfId="0" applyNumberFormat="1" applyFont="1" applyFill="1" applyBorder="1" applyAlignment="1" applyProtection="1">
      <alignment horizontal="left" vertical="center" wrapText="1"/>
    </xf>
    <xf numFmtId="0" fontId="26" fillId="0" borderId="5" xfId="0" applyNumberFormat="1" applyFont="1" applyFill="1" applyBorder="1" applyAlignment="1" applyProtection="1">
      <alignment horizontal="left" vertical="center" wrapText="1"/>
    </xf>
    <xf numFmtId="0" fontId="27" fillId="0" borderId="3" xfId="0" applyNumberFormat="1" applyFont="1" applyFill="1" applyBorder="1" applyAlignment="1" applyProtection="1">
      <alignment horizontal="left" vertical="center" wrapText="1"/>
    </xf>
    <xf numFmtId="0" fontId="27" fillId="0" borderId="4" xfId="0" applyNumberFormat="1" applyFont="1" applyFill="1" applyBorder="1" applyAlignment="1" applyProtection="1">
      <alignment horizontal="left" vertical="center" wrapText="1"/>
    </xf>
    <xf numFmtId="0" fontId="27" fillId="0" borderId="5" xfId="0" applyNumberFormat="1" applyFont="1" applyFill="1" applyBorder="1" applyAlignment="1" applyProtection="1">
      <alignment horizontal="left" vertical="center" wrapText="1"/>
    </xf>
    <xf numFmtId="0" fontId="27" fillId="0" borderId="8" xfId="0" applyNumberFormat="1" applyFont="1" applyFill="1" applyBorder="1" applyAlignment="1" applyProtection="1">
      <alignment horizontal="center" vertical="center" wrapText="1"/>
    </xf>
    <xf numFmtId="0" fontId="27" fillId="0" borderId="10" xfId="0" applyNumberFormat="1" applyFont="1" applyFill="1" applyBorder="1" applyAlignment="1" applyProtection="1">
      <alignment horizontal="center" vertical="center" wrapText="1"/>
    </xf>
    <xf numFmtId="0" fontId="13" fillId="0" borderId="3" xfId="0" applyNumberFormat="1" applyFont="1" applyFill="1" applyBorder="1" applyAlignment="1" applyProtection="1">
      <alignment horizontal="left" vertical="center"/>
    </xf>
    <xf numFmtId="0" fontId="13" fillId="0" borderId="4" xfId="0" applyNumberFormat="1" applyFont="1" applyFill="1" applyBorder="1" applyAlignment="1" applyProtection="1">
      <alignment horizontal="left" vertical="center"/>
    </xf>
    <xf numFmtId="0" fontId="13" fillId="0" borderId="5" xfId="0" applyNumberFormat="1" applyFont="1" applyFill="1" applyBorder="1" applyAlignment="1" applyProtection="1">
      <alignment horizontal="left" vertical="center"/>
    </xf>
    <xf numFmtId="0" fontId="27" fillId="0" borderId="13" xfId="0" applyNumberFormat="1" applyFont="1" applyFill="1" applyBorder="1" applyAlignment="1" applyProtection="1">
      <alignment horizontal="center" vertical="center" wrapText="1"/>
    </xf>
    <xf numFmtId="0" fontId="27" fillId="0" borderId="14" xfId="0" applyNumberFormat="1" applyFont="1" applyFill="1" applyBorder="1" applyAlignment="1" applyProtection="1">
      <alignment horizontal="center" vertical="center" wrapText="1"/>
    </xf>
    <xf numFmtId="0" fontId="28" fillId="0" borderId="3" xfId="0" applyNumberFormat="1" applyFont="1" applyFill="1" applyBorder="1" applyAlignment="1" applyProtection="1">
      <alignment horizontal="left" vertical="center" wrapText="1"/>
    </xf>
    <xf numFmtId="0" fontId="28" fillId="0" borderId="4" xfId="0" applyNumberFormat="1" applyFont="1" applyFill="1" applyBorder="1" applyAlignment="1" applyProtection="1">
      <alignment horizontal="left" vertical="center" wrapText="1"/>
    </xf>
    <xf numFmtId="0" fontId="28" fillId="0" borderId="5" xfId="0" applyNumberFormat="1" applyFont="1" applyFill="1" applyBorder="1" applyAlignment="1" applyProtection="1">
      <alignment horizontal="left" vertical="center" wrapText="1"/>
    </xf>
    <xf numFmtId="0" fontId="6" fillId="0" borderId="3" xfId="0" applyNumberFormat="1" applyFont="1" applyFill="1" applyBorder="1" applyAlignment="1" applyProtection="1">
      <alignment horizontal="left"/>
    </xf>
    <xf numFmtId="0" fontId="6" fillId="0" borderId="4" xfId="0" applyNumberFormat="1" applyFont="1" applyFill="1" applyBorder="1" applyAlignment="1" applyProtection="1">
      <alignment horizontal="left"/>
    </xf>
    <xf numFmtId="0" fontId="6" fillId="0" borderId="5" xfId="0" applyNumberFormat="1" applyFont="1" applyFill="1" applyBorder="1" applyAlignment="1" applyProtection="1">
      <alignment horizontal="left"/>
    </xf>
    <xf numFmtId="0" fontId="6" fillId="0" borderId="6" xfId="0" applyNumberFormat="1" applyFont="1" applyFill="1" applyBorder="1" applyAlignment="1" applyProtection="1">
      <alignment horizontal="center"/>
    </xf>
    <xf numFmtId="0" fontId="6" fillId="0" borderId="3" xfId="0" applyNumberFormat="1" applyFont="1" applyFill="1" applyBorder="1" applyAlignment="1" applyProtection="1">
      <alignment horizontal="left" wrapText="1"/>
    </xf>
    <xf numFmtId="0" fontId="6" fillId="0" borderId="4" xfId="0" applyNumberFormat="1" applyFont="1" applyFill="1" applyBorder="1" applyAlignment="1" applyProtection="1">
      <alignment horizontal="left" wrapText="1"/>
    </xf>
    <xf numFmtId="0" fontId="6" fillId="0" borderId="5" xfId="0" applyNumberFormat="1" applyFont="1" applyFill="1" applyBorder="1" applyAlignment="1" applyProtection="1">
      <alignment horizontal="left" wrapText="1"/>
    </xf>
    <xf numFmtId="0" fontId="29" fillId="0" borderId="1" xfId="0" applyNumberFormat="1" applyFont="1" applyFill="1" applyBorder="1" applyAlignment="1" applyProtection="1"/>
    <xf numFmtId="0" fontId="30" fillId="0" borderId="1" xfId="0" applyNumberFormat="1" applyFont="1" applyFill="1" applyBorder="1" applyAlignment="1" applyProtection="1"/>
    <xf numFmtId="10" fontId="6" fillId="0" borderId="6" xfId="0" applyNumberFormat="1" applyFont="1" applyFill="1" applyBorder="1" applyAlignment="1" applyProtection="1">
      <alignment horizontal="right" vertical="center" wrapText="1"/>
    </xf>
    <xf numFmtId="0" fontId="6" fillId="0" borderId="11" xfId="0" applyNumberFormat="1" applyFont="1" applyFill="1" applyBorder="1" applyAlignment="1" applyProtection="1">
      <alignment horizontal="center" vertical="center" wrapText="1"/>
    </xf>
    <xf numFmtId="0" fontId="6" fillId="0" borderId="12" xfId="0" applyNumberFormat="1" applyFont="1" applyFill="1" applyBorder="1" applyAlignment="1" applyProtection="1">
      <alignment horizontal="center" vertical="center" wrapText="1"/>
    </xf>
    <xf numFmtId="0" fontId="6" fillId="0" borderId="15" xfId="0" applyNumberFormat="1" applyFont="1" applyFill="1" applyBorder="1" applyAlignment="1" applyProtection="1">
      <alignment horizontal="center" vertical="center" wrapText="1"/>
    </xf>
    <xf numFmtId="3" fontId="6" fillId="0" borderId="6" xfId="0" applyNumberFormat="1" applyFont="1" applyFill="1" applyBorder="1" applyAlignment="1" applyProtection="1">
      <alignment horizontal="righ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MZS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ьний лист "/>
      <sheetName val="розділ 1 "/>
      <sheetName val="розділ 2"/>
      <sheetName val="розділ 3"/>
      <sheetName val="розділ 4"/>
    </sheetNames>
    <sheetDataSet>
      <sheetData sheetId="0"/>
      <sheetData sheetId="1">
        <row r="14">
          <cell r="J14">
            <v>96</v>
          </cell>
          <cell r="K14">
            <v>24</v>
          </cell>
        </row>
        <row r="22">
          <cell r="J22">
            <v>11</v>
          </cell>
          <cell r="K22">
            <v>1</v>
          </cell>
        </row>
        <row r="37">
          <cell r="J37">
            <v>294</v>
          </cell>
          <cell r="K37">
            <v>17</v>
          </cell>
        </row>
        <row r="41">
          <cell r="J41">
            <v>24</v>
          </cell>
          <cell r="K41">
            <v>0</v>
          </cell>
        </row>
        <row r="42">
          <cell r="E42">
            <v>4340</v>
          </cell>
          <cell r="F42">
            <v>3953</v>
          </cell>
          <cell r="H42">
            <v>3915</v>
          </cell>
          <cell r="J42">
            <v>425</v>
          </cell>
          <cell r="K42">
            <v>42</v>
          </cell>
        </row>
      </sheetData>
      <sheetData sheetId="2"/>
      <sheetData sheetId="3">
        <row r="53">
          <cell r="I53">
            <v>6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"/>
  <sheetViews>
    <sheetView tabSelected="1" workbookViewId="0">
      <selection sqref="A1:XFD1048576"/>
    </sheetView>
  </sheetViews>
  <sheetFormatPr defaultRowHeight="12.75" x14ac:dyDescent="0.2"/>
  <cols>
    <col min="1" max="1" width="1.140625" style="1" customWidth="1"/>
    <col min="2" max="2" width="15.42578125" style="1" customWidth="1"/>
    <col min="3" max="3" width="2.7109375" style="1" customWidth="1"/>
    <col min="4" max="4" width="18.85546875" style="1" customWidth="1"/>
    <col min="5" max="5" width="16" style="1" customWidth="1"/>
    <col min="6" max="6" width="14.85546875" style="1" customWidth="1"/>
    <col min="7" max="7" width="11" style="1" customWidth="1"/>
    <col min="8" max="8" width="15.5703125" style="1" customWidth="1"/>
    <col min="9" max="255" width="9.140625" style="1" customWidth="1"/>
    <col min="256" max="256" width="9.140625" style="1"/>
    <col min="257" max="257" width="1.140625" style="1" customWidth="1"/>
    <col min="258" max="258" width="15.42578125" style="1" customWidth="1"/>
    <col min="259" max="259" width="2.7109375" style="1" customWidth="1"/>
    <col min="260" max="260" width="18.85546875" style="1" customWidth="1"/>
    <col min="261" max="261" width="16" style="1" customWidth="1"/>
    <col min="262" max="262" width="14.85546875" style="1" customWidth="1"/>
    <col min="263" max="263" width="11" style="1" customWidth="1"/>
    <col min="264" max="264" width="15.5703125" style="1" customWidth="1"/>
    <col min="265" max="511" width="9.140625" style="1" customWidth="1"/>
    <col min="512" max="512" width="9.140625" style="1"/>
    <col min="513" max="513" width="1.140625" style="1" customWidth="1"/>
    <col min="514" max="514" width="15.42578125" style="1" customWidth="1"/>
    <col min="515" max="515" width="2.7109375" style="1" customWidth="1"/>
    <col min="516" max="516" width="18.85546875" style="1" customWidth="1"/>
    <col min="517" max="517" width="16" style="1" customWidth="1"/>
    <col min="518" max="518" width="14.85546875" style="1" customWidth="1"/>
    <col min="519" max="519" width="11" style="1" customWidth="1"/>
    <col min="520" max="520" width="15.5703125" style="1" customWidth="1"/>
    <col min="521" max="767" width="9.140625" style="1" customWidth="1"/>
    <col min="768" max="768" width="9.140625" style="1"/>
    <col min="769" max="769" width="1.140625" style="1" customWidth="1"/>
    <col min="770" max="770" width="15.42578125" style="1" customWidth="1"/>
    <col min="771" max="771" width="2.7109375" style="1" customWidth="1"/>
    <col min="772" max="772" width="18.85546875" style="1" customWidth="1"/>
    <col min="773" max="773" width="16" style="1" customWidth="1"/>
    <col min="774" max="774" width="14.85546875" style="1" customWidth="1"/>
    <col min="775" max="775" width="11" style="1" customWidth="1"/>
    <col min="776" max="776" width="15.5703125" style="1" customWidth="1"/>
    <col min="777" max="1023" width="9.140625" style="1" customWidth="1"/>
    <col min="1024" max="1024" width="9.140625" style="1"/>
    <col min="1025" max="1025" width="1.140625" style="1" customWidth="1"/>
    <col min="1026" max="1026" width="15.42578125" style="1" customWidth="1"/>
    <col min="1027" max="1027" width="2.7109375" style="1" customWidth="1"/>
    <col min="1028" max="1028" width="18.85546875" style="1" customWidth="1"/>
    <col min="1029" max="1029" width="16" style="1" customWidth="1"/>
    <col min="1030" max="1030" width="14.85546875" style="1" customWidth="1"/>
    <col min="1031" max="1031" width="11" style="1" customWidth="1"/>
    <col min="1032" max="1032" width="15.5703125" style="1" customWidth="1"/>
    <col min="1033" max="1279" width="9.140625" style="1" customWidth="1"/>
    <col min="1280" max="1280" width="9.140625" style="1"/>
    <col min="1281" max="1281" width="1.140625" style="1" customWidth="1"/>
    <col min="1282" max="1282" width="15.42578125" style="1" customWidth="1"/>
    <col min="1283" max="1283" width="2.7109375" style="1" customWidth="1"/>
    <col min="1284" max="1284" width="18.85546875" style="1" customWidth="1"/>
    <col min="1285" max="1285" width="16" style="1" customWidth="1"/>
    <col min="1286" max="1286" width="14.85546875" style="1" customWidth="1"/>
    <col min="1287" max="1287" width="11" style="1" customWidth="1"/>
    <col min="1288" max="1288" width="15.5703125" style="1" customWidth="1"/>
    <col min="1289" max="1535" width="9.140625" style="1" customWidth="1"/>
    <col min="1536" max="1536" width="9.140625" style="1"/>
    <col min="1537" max="1537" width="1.140625" style="1" customWidth="1"/>
    <col min="1538" max="1538" width="15.42578125" style="1" customWidth="1"/>
    <col min="1539" max="1539" width="2.7109375" style="1" customWidth="1"/>
    <col min="1540" max="1540" width="18.85546875" style="1" customWidth="1"/>
    <col min="1541" max="1541" width="16" style="1" customWidth="1"/>
    <col min="1542" max="1542" width="14.85546875" style="1" customWidth="1"/>
    <col min="1543" max="1543" width="11" style="1" customWidth="1"/>
    <col min="1544" max="1544" width="15.5703125" style="1" customWidth="1"/>
    <col min="1545" max="1791" width="9.140625" style="1" customWidth="1"/>
    <col min="1792" max="1792" width="9.140625" style="1"/>
    <col min="1793" max="1793" width="1.140625" style="1" customWidth="1"/>
    <col min="1794" max="1794" width="15.42578125" style="1" customWidth="1"/>
    <col min="1795" max="1795" width="2.7109375" style="1" customWidth="1"/>
    <col min="1796" max="1796" width="18.85546875" style="1" customWidth="1"/>
    <col min="1797" max="1797" width="16" style="1" customWidth="1"/>
    <col min="1798" max="1798" width="14.85546875" style="1" customWidth="1"/>
    <col min="1799" max="1799" width="11" style="1" customWidth="1"/>
    <col min="1800" max="1800" width="15.5703125" style="1" customWidth="1"/>
    <col min="1801" max="2047" width="9.140625" style="1" customWidth="1"/>
    <col min="2048" max="2048" width="9.140625" style="1"/>
    <col min="2049" max="2049" width="1.140625" style="1" customWidth="1"/>
    <col min="2050" max="2050" width="15.42578125" style="1" customWidth="1"/>
    <col min="2051" max="2051" width="2.7109375" style="1" customWidth="1"/>
    <col min="2052" max="2052" width="18.85546875" style="1" customWidth="1"/>
    <col min="2053" max="2053" width="16" style="1" customWidth="1"/>
    <col min="2054" max="2054" width="14.85546875" style="1" customWidth="1"/>
    <col min="2055" max="2055" width="11" style="1" customWidth="1"/>
    <col min="2056" max="2056" width="15.5703125" style="1" customWidth="1"/>
    <col min="2057" max="2303" width="9.140625" style="1" customWidth="1"/>
    <col min="2304" max="2304" width="9.140625" style="1"/>
    <col min="2305" max="2305" width="1.140625" style="1" customWidth="1"/>
    <col min="2306" max="2306" width="15.42578125" style="1" customWidth="1"/>
    <col min="2307" max="2307" width="2.7109375" style="1" customWidth="1"/>
    <col min="2308" max="2308" width="18.85546875" style="1" customWidth="1"/>
    <col min="2309" max="2309" width="16" style="1" customWidth="1"/>
    <col min="2310" max="2310" width="14.85546875" style="1" customWidth="1"/>
    <col min="2311" max="2311" width="11" style="1" customWidth="1"/>
    <col min="2312" max="2312" width="15.5703125" style="1" customWidth="1"/>
    <col min="2313" max="2559" width="9.140625" style="1" customWidth="1"/>
    <col min="2560" max="2560" width="9.140625" style="1"/>
    <col min="2561" max="2561" width="1.140625" style="1" customWidth="1"/>
    <col min="2562" max="2562" width="15.42578125" style="1" customWidth="1"/>
    <col min="2563" max="2563" width="2.7109375" style="1" customWidth="1"/>
    <col min="2564" max="2564" width="18.85546875" style="1" customWidth="1"/>
    <col min="2565" max="2565" width="16" style="1" customWidth="1"/>
    <col min="2566" max="2566" width="14.85546875" style="1" customWidth="1"/>
    <col min="2567" max="2567" width="11" style="1" customWidth="1"/>
    <col min="2568" max="2568" width="15.5703125" style="1" customWidth="1"/>
    <col min="2569" max="2815" width="9.140625" style="1" customWidth="1"/>
    <col min="2816" max="2816" width="9.140625" style="1"/>
    <col min="2817" max="2817" width="1.140625" style="1" customWidth="1"/>
    <col min="2818" max="2818" width="15.42578125" style="1" customWidth="1"/>
    <col min="2819" max="2819" width="2.7109375" style="1" customWidth="1"/>
    <col min="2820" max="2820" width="18.85546875" style="1" customWidth="1"/>
    <col min="2821" max="2821" width="16" style="1" customWidth="1"/>
    <col min="2822" max="2822" width="14.85546875" style="1" customWidth="1"/>
    <col min="2823" max="2823" width="11" style="1" customWidth="1"/>
    <col min="2824" max="2824" width="15.5703125" style="1" customWidth="1"/>
    <col min="2825" max="3071" width="9.140625" style="1" customWidth="1"/>
    <col min="3072" max="3072" width="9.140625" style="1"/>
    <col min="3073" max="3073" width="1.140625" style="1" customWidth="1"/>
    <col min="3074" max="3074" width="15.42578125" style="1" customWidth="1"/>
    <col min="3075" max="3075" width="2.7109375" style="1" customWidth="1"/>
    <col min="3076" max="3076" width="18.85546875" style="1" customWidth="1"/>
    <col min="3077" max="3077" width="16" style="1" customWidth="1"/>
    <col min="3078" max="3078" width="14.85546875" style="1" customWidth="1"/>
    <col min="3079" max="3079" width="11" style="1" customWidth="1"/>
    <col min="3080" max="3080" width="15.5703125" style="1" customWidth="1"/>
    <col min="3081" max="3327" width="9.140625" style="1" customWidth="1"/>
    <col min="3328" max="3328" width="9.140625" style="1"/>
    <col min="3329" max="3329" width="1.140625" style="1" customWidth="1"/>
    <col min="3330" max="3330" width="15.42578125" style="1" customWidth="1"/>
    <col min="3331" max="3331" width="2.7109375" style="1" customWidth="1"/>
    <col min="3332" max="3332" width="18.85546875" style="1" customWidth="1"/>
    <col min="3333" max="3333" width="16" style="1" customWidth="1"/>
    <col min="3334" max="3334" width="14.85546875" style="1" customWidth="1"/>
    <col min="3335" max="3335" width="11" style="1" customWidth="1"/>
    <col min="3336" max="3336" width="15.5703125" style="1" customWidth="1"/>
    <col min="3337" max="3583" width="9.140625" style="1" customWidth="1"/>
    <col min="3584" max="3584" width="9.140625" style="1"/>
    <col min="3585" max="3585" width="1.140625" style="1" customWidth="1"/>
    <col min="3586" max="3586" width="15.42578125" style="1" customWidth="1"/>
    <col min="3587" max="3587" width="2.7109375" style="1" customWidth="1"/>
    <col min="3588" max="3588" width="18.85546875" style="1" customWidth="1"/>
    <col min="3589" max="3589" width="16" style="1" customWidth="1"/>
    <col min="3590" max="3590" width="14.85546875" style="1" customWidth="1"/>
    <col min="3591" max="3591" width="11" style="1" customWidth="1"/>
    <col min="3592" max="3592" width="15.5703125" style="1" customWidth="1"/>
    <col min="3593" max="3839" width="9.140625" style="1" customWidth="1"/>
    <col min="3840" max="3840" width="9.140625" style="1"/>
    <col min="3841" max="3841" width="1.140625" style="1" customWidth="1"/>
    <col min="3842" max="3842" width="15.42578125" style="1" customWidth="1"/>
    <col min="3843" max="3843" width="2.7109375" style="1" customWidth="1"/>
    <col min="3844" max="3844" width="18.85546875" style="1" customWidth="1"/>
    <col min="3845" max="3845" width="16" style="1" customWidth="1"/>
    <col min="3846" max="3846" width="14.85546875" style="1" customWidth="1"/>
    <col min="3847" max="3847" width="11" style="1" customWidth="1"/>
    <col min="3848" max="3848" width="15.5703125" style="1" customWidth="1"/>
    <col min="3849" max="4095" width="9.140625" style="1" customWidth="1"/>
    <col min="4096" max="4096" width="9.140625" style="1"/>
    <col min="4097" max="4097" width="1.140625" style="1" customWidth="1"/>
    <col min="4098" max="4098" width="15.42578125" style="1" customWidth="1"/>
    <col min="4099" max="4099" width="2.7109375" style="1" customWidth="1"/>
    <col min="4100" max="4100" width="18.85546875" style="1" customWidth="1"/>
    <col min="4101" max="4101" width="16" style="1" customWidth="1"/>
    <col min="4102" max="4102" width="14.85546875" style="1" customWidth="1"/>
    <col min="4103" max="4103" width="11" style="1" customWidth="1"/>
    <col min="4104" max="4104" width="15.5703125" style="1" customWidth="1"/>
    <col min="4105" max="4351" width="9.140625" style="1" customWidth="1"/>
    <col min="4352" max="4352" width="9.140625" style="1"/>
    <col min="4353" max="4353" width="1.140625" style="1" customWidth="1"/>
    <col min="4354" max="4354" width="15.42578125" style="1" customWidth="1"/>
    <col min="4355" max="4355" width="2.7109375" style="1" customWidth="1"/>
    <col min="4356" max="4356" width="18.85546875" style="1" customWidth="1"/>
    <col min="4357" max="4357" width="16" style="1" customWidth="1"/>
    <col min="4358" max="4358" width="14.85546875" style="1" customWidth="1"/>
    <col min="4359" max="4359" width="11" style="1" customWidth="1"/>
    <col min="4360" max="4360" width="15.5703125" style="1" customWidth="1"/>
    <col min="4361" max="4607" width="9.140625" style="1" customWidth="1"/>
    <col min="4608" max="4608" width="9.140625" style="1"/>
    <col min="4609" max="4609" width="1.140625" style="1" customWidth="1"/>
    <col min="4610" max="4610" width="15.42578125" style="1" customWidth="1"/>
    <col min="4611" max="4611" width="2.7109375" style="1" customWidth="1"/>
    <col min="4612" max="4612" width="18.85546875" style="1" customWidth="1"/>
    <col min="4613" max="4613" width="16" style="1" customWidth="1"/>
    <col min="4614" max="4614" width="14.85546875" style="1" customWidth="1"/>
    <col min="4615" max="4615" width="11" style="1" customWidth="1"/>
    <col min="4616" max="4616" width="15.5703125" style="1" customWidth="1"/>
    <col min="4617" max="4863" width="9.140625" style="1" customWidth="1"/>
    <col min="4864" max="4864" width="9.140625" style="1"/>
    <col min="4865" max="4865" width="1.140625" style="1" customWidth="1"/>
    <col min="4866" max="4866" width="15.42578125" style="1" customWidth="1"/>
    <col min="4867" max="4867" width="2.7109375" style="1" customWidth="1"/>
    <col min="4868" max="4868" width="18.85546875" style="1" customWidth="1"/>
    <col min="4869" max="4869" width="16" style="1" customWidth="1"/>
    <col min="4870" max="4870" width="14.85546875" style="1" customWidth="1"/>
    <col min="4871" max="4871" width="11" style="1" customWidth="1"/>
    <col min="4872" max="4872" width="15.5703125" style="1" customWidth="1"/>
    <col min="4873" max="5119" width="9.140625" style="1" customWidth="1"/>
    <col min="5120" max="5120" width="9.140625" style="1"/>
    <col min="5121" max="5121" width="1.140625" style="1" customWidth="1"/>
    <col min="5122" max="5122" width="15.42578125" style="1" customWidth="1"/>
    <col min="5123" max="5123" width="2.7109375" style="1" customWidth="1"/>
    <col min="5124" max="5124" width="18.85546875" style="1" customWidth="1"/>
    <col min="5125" max="5125" width="16" style="1" customWidth="1"/>
    <col min="5126" max="5126" width="14.85546875" style="1" customWidth="1"/>
    <col min="5127" max="5127" width="11" style="1" customWidth="1"/>
    <col min="5128" max="5128" width="15.5703125" style="1" customWidth="1"/>
    <col min="5129" max="5375" width="9.140625" style="1" customWidth="1"/>
    <col min="5376" max="5376" width="9.140625" style="1"/>
    <col min="5377" max="5377" width="1.140625" style="1" customWidth="1"/>
    <col min="5378" max="5378" width="15.42578125" style="1" customWidth="1"/>
    <col min="5379" max="5379" width="2.7109375" style="1" customWidth="1"/>
    <col min="5380" max="5380" width="18.85546875" style="1" customWidth="1"/>
    <col min="5381" max="5381" width="16" style="1" customWidth="1"/>
    <col min="5382" max="5382" width="14.85546875" style="1" customWidth="1"/>
    <col min="5383" max="5383" width="11" style="1" customWidth="1"/>
    <col min="5384" max="5384" width="15.5703125" style="1" customWidth="1"/>
    <col min="5385" max="5631" width="9.140625" style="1" customWidth="1"/>
    <col min="5632" max="5632" width="9.140625" style="1"/>
    <col min="5633" max="5633" width="1.140625" style="1" customWidth="1"/>
    <col min="5634" max="5634" width="15.42578125" style="1" customWidth="1"/>
    <col min="5635" max="5635" width="2.7109375" style="1" customWidth="1"/>
    <col min="5636" max="5636" width="18.85546875" style="1" customWidth="1"/>
    <col min="5637" max="5637" width="16" style="1" customWidth="1"/>
    <col min="5638" max="5638" width="14.85546875" style="1" customWidth="1"/>
    <col min="5639" max="5639" width="11" style="1" customWidth="1"/>
    <col min="5640" max="5640" width="15.5703125" style="1" customWidth="1"/>
    <col min="5641" max="5887" width="9.140625" style="1" customWidth="1"/>
    <col min="5888" max="5888" width="9.140625" style="1"/>
    <col min="5889" max="5889" width="1.140625" style="1" customWidth="1"/>
    <col min="5890" max="5890" width="15.42578125" style="1" customWidth="1"/>
    <col min="5891" max="5891" width="2.7109375" style="1" customWidth="1"/>
    <col min="5892" max="5892" width="18.85546875" style="1" customWidth="1"/>
    <col min="5893" max="5893" width="16" style="1" customWidth="1"/>
    <col min="5894" max="5894" width="14.85546875" style="1" customWidth="1"/>
    <col min="5895" max="5895" width="11" style="1" customWidth="1"/>
    <col min="5896" max="5896" width="15.5703125" style="1" customWidth="1"/>
    <col min="5897" max="6143" width="9.140625" style="1" customWidth="1"/>
    <col min="6144" max="6144" width="9.140625" style="1"/>
    <col min="6145" max="6145" width="1.140625" style="1" customWidth="1"/>
    <col min="6146" max="6146" width="15.42578125" style="1" customWidth="1"/>
    <col min="6147" max="6147" width="2.7109375" style="1" customWidth="1"/>
    <col min="6148" max="6148" width="18.85546875" style="1" customWidth="1"/>
    <col min="6149" max="6149" width="16" style="1" customWidth="1"/>
    <col min="6150" max="6150" width="14.85546875" style="1" customWidth="1"/>
    <col min="6151" max="6151" width="11" style="1" customWidth="1"/>
    <col min="6152" max="6152" width="15.5703125" style="1" customWidth="1"/>
    <col min="6153" max="6399" width="9.140625" style="1" customWidth="1"/>
    <col min="6400" max="6400" width="9.140625" style="1"/>
    <col min="6401" max="6401" width="1.140625" style="1" customWidth="1"/>
    <col min="6402" max="6402" width="15.42578125" style="1" customWidth="1"/>
    <col min="6403" max="6403" width="2.7109375" style="1" customWidth="1"/>
    <col min="6404" max="6404" width="18.85546875" style="1" customWidth="1"/>
    <col min="6405" max="6405" width="16" style="1" customWidth="1"/>
    <col min="6406" max="6406" width="14.85546875" style="1" customWidth="1"/>
    <col min="6407" max="6407" width="11" style="1" customWidth="1"/>
    <col min="6408" max="6408" width="15.5703125" style="1" customWidth="1"/>
    <col min="6409" max="6655" width="9.140625" style="1" customWidth="1"/>
    <col min="6656" max="6656" width="9.140625" style="1"/>
    <col min="6657" max="6657" width="1.140625" style="1" customWidth="1"/>
    <col min="6658" max="6658" width="15.42578125" style="1" customWidth="1"/>
    <col min="6659" max="6659" width="2.7109375" style="1" customWidth="1"/>
    <col min="6660" max="6660" width="18.85546875" style="1" customWidth="1"/>
    <col min="6661" max="6661" width="16" style="1" customWidth="1"/>
    <col min="6662" max="6662" width="14.85546875" style="1" customWidth="1"/>
    <col min="6663" max="6663" width="11" style="1" customWidth="1"/>
    <col min="6664" max="6664" width="15.5703125" style="1" customWidth="1"/>
    <col min="6665" max="6911" width="9.140625" style="1" customWidth="1"/>
    <col min="6912" max="6912" width="9.140625" style="1"/>
    <col min="6913" max="6913" width="1.140625" style="1" customWidth="1"/>
    <col min="6914" max="6914" width="15.42578125" style="1" customWidth="1"/>
    <col min="6915" max="6915" width="2.7109375" style="1" customWidth="1"/>
    <col min="6916" max="6916" width="18.85546875" style="1" customWidth="1"/>
    <col min="6917" max="6917" width="16" style="1" customWidth="1"/>
    <col min="6918" max="6918" width="14.85546875" style="1" customWidth="1"/>
    <col min="6919" max="6919" width="11" style="1" customWidth="1"/>
    <col min="6920" max="6920" width="15.5703125" style="1" customWidth="1"/>
    <col min="6921" max="7167" width="9.140625" style="1" customWidth="1"/>
    <col min="7168" max="7168" width="9.140625" style="1"/>
    <col min="7169" max="7169" width="1.140625" style="1" customWidth="1"/>
    <col min="7170" max="7170" width="15.42578125" style="1" customWidth="1"/>
    <col min="7171" max="7171" width="2.7109375" style="1" customWidth="1"/>
    <col min="7172" max="7172" width="18.85546875" style="1" customWidth="1"/>
    <col min="7173" max="7173" width="16" style="1" customWidth="1"/>
    <col min="7174" max="7174" width="14.85546875" style="1" customWidth="1"/>
    <col min="7175" max="7175" width="11" style="1" customWidth="1"/>
    <col min="7176" max="7176" width="15.5703125" style="1" customWidth="1"/>
    <col min="7177" max="7423" width="9.140625" style="1" customWidth="1"/>
    <col min="7424" max="7424" width="9.140625" style="1"/>
    <col min="7425" max="7425" width="1.140625" style="1" customWidth="1"/>
    <col min="7426" max="7426" width="15.42578125" style="1" customWidth="1"/>
    <col min="7427" max="7427" width="2.7109375" style="1" customWidth="1"/>
    <col min="7428" max="7428" width="18.85546875" style="1" customWidth="1"/>
    <col min="7429" max="7429" width="16" style="1" customWidth="1"/>
    <col min="7430" max="7430" width="14.85546875" style="1" customWidth="1"/>
    <col min="7431" max="7431" width="11" style="1" customWidth="1"/>
    <col min="7432" max="7432" width="15.5703125" style="1" customWidth="1"/>
    <col min="7433" max="7679" width="9.140625" style="1" customWidth="1"/>
    <col min="7680" max="7680" width="9.140625" style="1"/>
    <col min="7681" max="7681" width="1.140625" style="1" customWidth="1"/>
    <col min="7682" max="7682" width="15.42578125" style="1" customWidth="1"/>
    <col min="7683" max="7683" width="2.7109375" style="1" customWidth="1"/>
    <col min="7684" max="7684" width="18.85546875" style="1" customWidth="1"/>
    <col min="7685" max="7685" width="16" style="1" customWidth="1"/>
    <col min="7686" max="7686" width="14.85546875" style="1" customWidth="1"/>
    <col min="7687" max="7687" width="11" style="1" customWidth="1"/>
    <col min="7688" max="7688" width="15.5703125" style="1" customWidth="1"/>
    <col min="7689" max="7935" width="9.140625" style="1" customWidth="1"/>
    <col min="7936" max="7936" width="9.140625" style="1"/>
    <col min="7937" max="7937" width="1.140625" style="1" customWidth="1"/>
    <col min="7938" max="7938" width="15.42578125" style="1" customWidth="1"/>
    <col min="7939" max="7939" width="2.7109375" style="1" customWidth="1"/>
    <col min="7940" max="7940" width="18.85546875" style="1" customWidth="1"/>
    <col min="7941" max="7941" width="16" style="1" customWidth="1"/>
    <col min="7942" max="7942" width="14.85546875" style="1" customWidth="1"/>
    <col min="7943" max="7943" width="11" style="1" customWidth="1"/>
    <col min="7944" max="7944" width="15.5703125" style="1" customWidth="1"/>
    <col min="7945" max="8191" width="9.140625" style="1" customWidth="1"/>
    <col min="8192" max="8192" width="9.140625" style="1"/>
    <col min="8193" max="8193" width="1.140625" style="1" customWidth="1"/>
    <col min="8194" max="8194" width="15.42578125" style="1" customWidth="1"/>
    <col min="8195" max="8195" width="2.7109375" style="1" customWidth="1"/>
    <col min="8196" max="8196" width="18.85546875" style="1" customWidth="1"/>
    <col min="8197" max="8197" width="16" style="1" customWidth="1"/>
    <col min="8198" max="8198" width="14.85546875" style="1" customWidth="1"/>
    <col min="8199" max="8199" width="11" style="1" customWidth="1"/>
    <col min="8200" max="8200" width="15.5703125" style="1" customWidth="1"/>
    <col min="8201" max="8447" width="9.140625" style="1" customWidth="1"/>
    <col min="8448" max="8448" width="9.140625" style="1"/>
    <col min="8449" max="8449" width="1.140625" style="1" customWidth="1"/>
    <col min="8450" max="8450" width="15.42578125" style="1" customWidth="1"/>
    <col min="8451" max="8451" width="2.7109375" style="1" customWidth="1"/>
    <col min="8452" max="8452" width="18.85546875" style="1" customWidth="1"/>
    <col min="8453" max="8453" width="16" style="1" customWidth="1"/>
    <col min="8454" max="8454" width="14.85546875" style="1" customWidth="1"/>
    <col min="8455" max="8455" width="11" style="1" customWidth="1"/>
    <col min="8456" max="8456" width="15.5703125" style="1" customWidth="1"/>
    <col min="8457" max="8703" width="9.140625" style="1" customWidth="1"/>
    <col min="8704" max="8704" width="9.140625" style="1"/>
    <col min="8705" max="8705" width="1.140625" style="1" customWidth="1"/>
    <col min="8706" max="8706" width="15.42578125" style="1" customWidth="1"/>
    <col min="8707" max="8707" width="2.7109375" style="1" customWidth="1"/>
    <col min="8708" max="8708" width="18.85546875" style="1" customWidth="1"/>
    <col min="8709" max="8709" width="16" style="1" customWidth="1"/>
    <col min="8710" max="8710" width="14.85546875" style="1" customWidth="1"/>
    <col min="8711" max="8711" width="11" style="1" customWidth="1"/>
    <col min="8712" max="8712" width="15.5703125" style="1" customWidth="1"/>
    <col min="8713" max="8959" width="9.140625" style="1" customWidth="1"/>
    <col min="8960" max="8960" width="9.140625" style="1"/>
    <col min="8961" max="8961" width="1.140625" style="1" customWidth="1"/>
    <col min="8962" max="8962" width="15.42578125" style="1" customWidth="1"/>
    <col min="8963" max="8963" width="2.7109375" style="1" customWidth="1"/>
    <col min="8964" max="8964" width="18.85546875" style="1" customWidth="1"/>
    <col min="8965" max="8965" width="16" style="1" customWidth="1"/>
    <col min="8966" max="8966" width="14.85546875" style="1" customWidth="1"/>
    <col min="8967" max="8967" width="11" style="1" customWidth="1"/>
    <col min="8968" max="8968" width="15.5703125" style="1" customWidth="1"/>
    <col min="8969" max="9215" width="9.140625" style="1" customWidth="1"/>
    <col min="9216" max="9216" width="9.140625" style="1"/>
    <col min="9217" max="9217" width="1.140625" style="1" customWidth="1"/>
    <col min="9218" max="9218" width="15.42578125" style="1" customWidth="1"/>
    <col min="9219" max="9219" width="2.7109375" style="1" customWidth="1"/>
    <col min="9220" max="9220" width="18.85546875" style="1" customWidth="1"/>
    <col min="9221" max="9221" width="16" style="1" customWidth="1"/>
    <col min="9222" max="9222" width="14.85546875" style="1" customWidth="1"/>
    <col min="9223" max="9223" width="11" style="1" customWidth="1"/>
    <col min="9224" max="9224" width="15.5703125" style="1" customWidth="1"/>
    <col min="9225" max="9471" width="9.140625" style="1" customWidth="1"/>
    <col min="9472" max="9472" width="9.140625" style="1"/>
    <col min="9473" max="9473" width="1.140625" style="1" customWidth="1"/>
    <col min="9474" max="9474" width="15.42578125" style="1" customWidth="1"/>
    <col min="9475" max="9475" width="2.7109375" style="1" customWidth="1"/>
    <col min="9476" max="9476" width="18.85546875" style="1" customWidth="1"/>
    <col min="9477" max="9477" width="16" style="1" customWidth="1"/>
    <col min="9478" max="9478" width="14.85546875" style="1" customWidth="1"/>
    <col min="9479" max="9479" width="11" style="1" customWidth="1"/>
    <col min="9480" max="9480" width="15.5703125" style="1" customWidth="1"/>
    <col min="9481" max="9727" width="9.140625" style="1" customWidth="1"/>
    <col min="9728" max="9728" width="9.140625" style="1"/>
    <col min="9729" max="9729" width="1.140625" style="1" customWidth="1"/>
    <col min="9730" max="9730" width="15.42578125" style="1" customWidth="1"/>
    <col min="9731" max="9731" width="2.7109375" style="1" customWidth="1"/>
    <col min="9732" max="9732" width="18.85546875" style="1" customWidth="1"/>
    <col min="9733" max="9733" width="16" style="1" customWidth="1"/>
    <col min="9734" max="9734" width="14.85546875" style="1" customWidth="1"/>
    <col min="9735" max="9735" width="11" style="1" customWidth="1"/>
    <col min="9736" max="9736" width="15.5703125" style="1" customWidth="1"/>
    <col min="9737" max="9983" width="9.140625" style="1" customWidth="1"/>
    <col min="9984" max="9984" width="9.140625" style="1"/>
    <col min="9985" max="9985" width="1.140625" style="1" customWidth="1"/>
    <col min="9986" max="9986" width="15.42578125" style="1" customWidth="1"/>
    <col min="9987" max="9987" width="2.7109375" style="1" customWidth="1"/>
    <col min="9988" max="9988" width="18.85546875" style="1" customWidth="1"/>
    <col min="9989" max="9989" width="16" style="1" customWidth="1"/>
    <col min="9990" max="9990" width="14.85546875" style="1" customWidth="1"/>
    <col min="9991" max="9991" width="11" style="1" customWidth="1"/>
    <col min="9992" max="9992" width="15.5703125" style="1" customWidth="1"/>
    <col min="9993" max="10239" width="9.140625" style="1" customWidth="1"/>
    <col min="10240" max="10240" width="9.140625" style="1"/>
    <col min="10241" max="10241" width="1.140625" style="1" customWidth="1"/>
    <col min="10242" max="10242" width="15.42578125" style="1" customWidth="1"/>
    <col min="10243" max="10243" width="2.7109375" style="1" customWidth="1"/>
    <col min="10244" max="10244" width="18.85546875" style="1" customWidth="1"/>
    <col min="10245" max="10245" width="16" style="1" customWidth="1"/>
    <col min="10246" max="10246" width="14.85546875" style="1" customWidth="1"/>
    <col min="10247" max="10247" width="11" style="1" customWidth="1"/>
    <col min="10248" max="10248" width="15.5703125" style="1" customWidth="1"/>
    <col min="10249" max="10495" width="9.140625" style="1" customWidth="1"/>
    <col min="10496" max="10496" width="9.140625" style="1"/>
    <col min="10497" max="10497" width="1.140625" style="1" customWidth="1"/>
    <col min="10498" max="10498" width="15.42578125" style="1" customWidth="1"/>
    <col min="10499" max="10499" width="2.7109375" style="1" customWidth="1"/>
    <col min="10500" max="10500" width="18.85546875" style="1" customWidth="1"/>
    <col min="10501" max="10501" width="16" style="1" customWidth="1"/>
    <col min="10502" max="10502" width="14.85546875" style="1" customWidth="1"/>
    <col min="10503" max="10503" width="11" style="1" customWidth="1"/>
    <col min="10504" max="10504" width="15.5703125" style="1" customWidth="1"/>
    <col min="10505" max="10751" width="9.140625" style="1" customWidth="1"/>
    <col min="10752" max="10752" width="9.140625" style="1"/>
    <col min="10753" max="10753" width="1.140625" style="1" customWidth="1"/>
    <col min="10754" max="10754" width="15.42578125" style="1" customWidth="1"/>
    <col min="10755" max="10755" width="2.7109375" style="1" customWidth="1"/>
    <col min="10756" max="10756" width="18.85546875" style="1" customWidth="1"/>
    <col min="10757" max="10757" width="16" style="1" customWidth="1"/>
    <col min="10758" max="10758" width="14.85546875" style="1" customWidth="1"/>
    <col min="10759" max="10759" width="11" style="1" customWidth="1"/>
    <col min="10760" max="10760" width="15.5703125" style="1" customWidth="1"/>
    <col min="10761" max="11007" width="9.140625" style="1" customWidth="1"/>
    <col min="11008" max="11008" width="9.140625" style="1"/>
    <col min="11009" max="11009" width="1.140625" style="1" customWidth="1"/>
    <col min="11010" max="11010" width="15.42578125" style="1" customWidth="1"/>
    <col min="11011" max="11011" width="2.7109375" style="1" customWidth="1"/>
    <col min="11012" max="11012" width="18.85546875" style="1" customWidth="1"/>
    <col min="11013" max="11013" width="16" style="1" customWidth="1"/>
    <col min="11014" max="11014" width="14.85546875" style="1" customWidth="1"/>
    <col min="11015" max="11015" width="11" style="1" customWidth="1"/>
    <col min="11016" max="11016" width="15.5703125" style="1" customWidth="1"/>
    <col min="11017" max="11263" width="9.140625" style="1" customWidth="1"/>
    <col min="11264" max="11264" width="9.140625" style="1"/>
    <col min="11265" max="11265" width="1.140625" style="1" customWidth="1"/>
    <col min="11266" max="11266" width="15.42578125" style="1" customWidth="1"/>
    <col min="11267" max="11267" width="2.7109375" style="1" customWidth="1"/>
    <col min="11268" max="11268" width="18.85546875" style="1" customWidth="1"/>
    <col min="11269" max="11269" width="16" style="1" customWidth="1"/>
    <col min="11270" max="11270" width="14.85546875" style="1" customWidth="1"/>
    <col min="11271" max="11271" width="11" style="1" customWidth="1"/>
    <col min="11272" max="11272" width="15.5703125" style="1" customWidth="1"/>
    <col min="11273" max="11519" width="9.140625" style="1" customWidth="1"/>
    <col min="11520" max="11520" width="9.140625" style="1"/>
    <col min="11521" max="11521" width="1.140625" style="1" customWidth="1"/>
    <col min="11522" max="11522" width="15.42578125" style="1" customWidth="1"/>
    <col min="11523" max="11523" width="2.7109375" style="1" customWidth="1"/>
    <col min="11524" max="11524" width="18.85546875" style="1" customWidth="1"/>
    <col min="11525" max="11525" width="16" style="1" customWidth="1"/>
    <col min="11526" max="11526" width="14.85546875" style="1" customWidth="1"/>
    <col min="11527" max="11527" width="11" style="1" customWidth="1"/>
    <col min="11528" max="11528" width="15.5703125" style="1" customWidth="1"/>
    <col min="11529" max="11775" width="9.140625" style="1" customWidth="1"/>
    <col min="11776" max="11776" width="9.140625" style="1"/>
    <col min="11777" max="11777" width="1.140625" style="1" customWidth="1"/>
    <col min="11778" max="11778" width="15.42578125" style="1" customWidth="1"/>
    <col min="11779" max="11779" width="2.7109375" style="1" customWidth="1"/>
    <col min="11780" max="11780" width="18.85546875" style="1" customWidth="1"/>
    <col min="11781" max="11781" width="16" style="1" customWidth="1"/>
    <col min="11782" max="11782" width="14.85546875" style="1" customWidth="1"/>
    <col min="11783" max="11783" width="11" style="1" customWidth="1"/>
    <col min="11784" max="11784" width="15.5703125" style="1" customWidth="1"/>
    <col min="11785" max="12031" width="9.140625" style="1" customWidth="1"/>
    <col min="12032" max="12032" width="9.140625" style="1"/>
    <col min="12033" max="12033" width="1.140625" style="1" customWidth="1"/>
    <col min="12034" max="12034" width="15.42578125" style="1" customWidth="1"/>
    <col min="12035" max="12035" width="2.7109375" style="1" customWidth="1"/>
    <col min="12036" max="12036" width="18.85546875" style="1" customWidth="1"/>
    <col min="12037" max="12037" width="16" style="1" customWidth="1"/>
    <col min="12038" max="12038" width="14.85546875" style="1" customWidth="1"/>
    <col min="12039" max="12039" width="11" style="1" customWidth="1"/>
    <col min="12040" max="12040" width="15.5703125" style="1" customWidth="1"/>
    <col min="12041" max="12287" width="9.140625" style="1" customWidth="1"/>
    <col min="12288" max="12288" width="9.140625" style="1"/>
    <col min="12289" max="12289" width="1.140625" style="1" customWidth="1"/>
    <col min="12290" max="12290" width="15.42578125" style="1" customWidth="1"/>
    <col min="12291" max="12291" width="2.7109375" style="1" customWidth="1"/>
    <col min="12292" max="12292" width="18.85546875" style="1" customWidth="1"/>
    <col min="12293" max="12293" width="16" style="1" customWidth="1"/>
    <col min="12294" max="12294" width="14.85546875" style="1" customWidth="1"/>
    <col min="12295" max="12295" width="11" style="1" customWidth="1"/>
    <col min="12296" max="12296" width="15.5703125" style="1" customWidth="1"/>
    <col min="12297" max="12543" width="9.140625" style="1" customWidth="1"/>
    <col min="12544" max="12544" width="9.140625" style="1"/>
    <col min="12545" max="12545" width="1.140625" style="1" customWidth="1"/>
    <col min="12546" max="12546" width="15.42578125" style="1" customWidth="1"/>
    <col min="12547" max="12547" width="2.7109375" style="1" customWidth="1"/>
    <col min="12548" max="12548" width="18.85546875" style="1" customWidth="1"/>
    <col min="12549" max="12549" width="16" style="1" customWidth="1"/>
    <col min="12550" max="12550" width="14.85546875" style="1" customWidth="1"/>
    <col min="12551" max="12551" width="11" style="1" customWidth="1"/>
    <col min="12552" max="12552" width="15.5703125" style="1" customWidth="1"/>
    <col min="12553" max="12799" width="9.140625" style="1" customWidth="1"/>
    <col min="12800" max="12800" width="9.140625" style="1"/>
    <col min="12801" max="12801" width="1.140625" style="1" customWidth="1"/>
    <col min="12802" max="12802" width="15.42578125" style="1" customWidth="1"/>
    <col min="12803" max="12803" width="2.7109375" style="1" customWidth="1"/>
    <col min="12804" max="12804" width="18.85546875" style="1" customWidth="1"/>
    <col min="12805" max="12805" width="16" style="1" customWidth="1"/>
    <col min="12806" max="12806" width="14.85546875" style="1" customWidth="1"/>
    <col min="12807" max="12807" width="11" style="1" customWidth="1"/>
    <col min="12808" max="12808" width="15.5703125" style="1" customWidth="1"/>
    <col min="12809" max="13055" width="9.140625" style="1" customWidth="1"/>
    <col min="13056" max="13056" width="9.140625" style="1"/>
    <col min="13057" max="13057" width="1.140625" style="1" customWidth="1"/>
    <col min="13058" max="13058" width="15.42578125" style="1" customWidth="1"/>
    <col min="13059" max="13059" width="2.7109375" style="1" customWidth="1"/>
    <col min="13060" max="13060" width="18.85546875" style="1" customWidth="1"/>
    <col min="13061" max="13061" width="16" style="1" customWidth="1"/>
    <col min="13062" max="13062" width="14.85546875" style="1" customWidth="1"/>
    <col min="13063" max="13063" width="11" style="1" customWidth="1"/>
    <col min="13064" max="13064" width="15.5703125" style="1" customWidth="1"/>
    <col min="13065" max="13311" width="9.140625" style="1" customWidth="1"/>
    <col min="13312" max="13312" width="9.140625" style="1"/>
    <col min="13313" max="13313" width="1.140625" style="1" customWidth="1"/>
    <col min="13314" max="13314" width="15.42578125" style="1" customWidth="1"/>
    <col min="13315" max="13315" width="2.7109375" style="1" customWidth="1"/>
    <col min="13316" max="13316" width="18.85546875" style="1" customWidth="1"/>
    <col min="13317" max="13317" width="16" style="1" customWidth="1"/>
    <col min="13318" max="13318" width="14.85546875" style="1" customWidth="1"/>
    <col min="13319" max="13319" width="11" style="1" customWidth="1"/>
    <col min="13320" max="13320" width="15.5703125" style="1" customWidth="1"/>
    <col min="13321" max="13567" width="9.140625" style="1" customWidth="1"/>
    <col min="13568" max="13568" width="9.140625" style="1"/>
    <col min="13569" max="13569" width="1.140625" style="1" customWidth="1"/>
    <col min="13570" max="13570" width="15.42578125" style="1" customWidth="1"/>
    <col min="13571" max="13571" width="2.7109375" style="1" customWidth="1"/>
    <col min="13572" max="13572" width="18.85546875" style="1" customWidth="1"/>
    <col min="13573" max="13573" width="16" style="1" customWidth="1"/>
    <col min="13574" max="13574" width="14.85546875" style="1" customWidth="1"/>
    <col min="13575" max="13575" width="11" style="1" customWidth="1"/>
    <col min="13576" max="13576" width="15.5703125" style="1" customWidth="1"/>
    <col min="13577" max="13823" width="9.140625" style="1" customWidth="1"/>
    <col min="13824" max="13824" width="9.140625" style="1"/>
    <col min="13825" max="13825" width="1.140625" style="1" customWidth="1"/>
    <col min="13826" max="13826" width="15.42578125" style="1" customWidth="1"/>
    <col min="13827" max="13827" width="2.7109375" style="1" customWidth="1"/>
    <col min="13828" max="13828" width="18.85546875" style="1" customWidth="1"/>
    <col min="13829" max="13829" width="16" style="1" customWidth="1"/>
    <col min="13830" max="13830" width="14.85546875" style="1" customWidth="1"/>
    <col min="13831" max="13831" width="11" style="1" customWidth="1"/>
    <col min="13832" max="13832" width="15.5703125" style="1" customWidth="1"/>
    <col min="13833" max="14079" width="9.140625" style="1" customWidth="1"/>
    <col min="14080" max="14080" width="9.140625" style="1"/>
    <col min="14081" max="14081" width="1.140625" style="1" customWidth="1"/>
    <col min="14082" max="14082" width="15.42578125" style="1" customWidth="1"/>
    <col min="14083" max="14083" width="2.7109375" style="1" customWidth="1"/>
    <col min="14084" max="14084" width="18.85546875" style="1" customWidth="1"/>
    <col min="14085" max="14085" width="16" style="1" customWidth="1"/>
    <col min="14086" max="14086" width="14.85546875" style="1" customWidth="1"/>
    <col min="14087" max="14087" width="11" style="1" customWidth="1"/>
    <col min="14088" max="14088" width="15.5703125" style="1" customWidth="1"/>
    <col min="14089" max="14335" width="9.140625" style="1" customWidth="1"/>
    <col min="14336" max="14336" width="9.140625" style="1"/>
    <col min="14337" max="14337" width="1.140625" style="1" customWidth="1"/>
    <col min="14338" max="14338" width="15.42578125" style="1" customWidth="1"/>
    <col min="14339" max="14339" width="2.7109375" style="1" customWidth="1"/>
    <col min="14340" max="14340" width="18.85546875" style="1" customWidth="1"/>
    <col min="14341" max="14341" width="16" style="1" customWidth="1"/>
    <col min="14342" max="14342" width="14.85546875" style="1" customWidth="1"/>
    <col min="14343" max="14343" width="11" style="1" customWidth="1"/>
    <col min="14344" max="14344" width="15.5703125" style="1" customWidth="1"/>
    <col min="14345" max="14591" width="9.140625" style="1" customWidth="1"/>
    <col min="14592" max="14592" width="9.140625" style="1"/>
    <col min="14593" max="14593" width="1.140625" style="1" customWidth="1"/>
    <col min="14594" max="14594" width="15.42578125" style="1" customWidth="1"/>
    <col min="14595" max="14595" width="2.7109375" style="1" customWidth="1"/>
    <col min="14596" max="14596" width="18.85546875" style="1" customWidth="1"/>
    <col min="14597" max="14597" width="16" style="1" customWidth="1"/>
    <col min="14598" max="14598" width="14.85546875" style="1" customWidth="1"/>
    <col min="14599" max="14599" width="11" style="1" customWidth="1"/>
    <col min="14600" max="14600" width="15.5703125" style="1" customWidth="1"/>
    <col min="14601" max="14847" width="9.140625" style="1" customWidth="1"/>
    <col min="14848" max="14848" width="9.140625" style="1"/>
    <col min="14849" max="14849" width="1.140625" style="1" customWidth="1"/>
    <col min="14850" max="14850" width="15.42578125" style="1" customWidth="1"/>
    <col min="14851" max="14851" width="2.7109375" style="1" customWidth="1"/>
    <col min="14852" max="14852" width="18.85546875" style="1" customWidth="1"/>
    <col min="14853" max="14853" width="16" style="1" customWidth="1"/>
    <col min="14854" max="14854" width="14.85546875" style="1" customWidth="1"/>
    <col min="14855" max="14855" width="11" style="1" customWidth="1"/>
    <col min="14856" max="14856" width="15.5703125" style="1" customWidth="1"/>
    <col min="14857" max="15103" width="9.140625" style="1" customWidth="1"/>
    <col min="15104" max="15104" width="9.140625" style="1"/>
    <col min="15105" max="15105" width="1.140625" style="1" customWidth="1"/>
    <col min="15106" max="15106" width="15.42578125" style="1" customWidth="1"/>
    <col min="15107" max="15107" width="2.7109375" style="1" customWidth="1"/>
    <col min="15108" max="15108" width="18.85546875" style="1" customWidth="1"/>
    <col min="15109" max="15109" width="16" style="1" customWidth="1"/>
    <col min="15110" max="15110" width="14.85546875" style="1" customWidth="1"/>
    <col min="15111" max="15111" width="11" style="1" customWidth="1"/>
    <col min="15112" max="15112" width="15.5703125" style="1" customWidth="1"/>
    <col min="15113" max="15359" width="9.140625" style="1" customWidth="1"/>
    <col min="15360" max="15360" width="9.140625" style="1"/>
    <col min="15361" max="15361" width="1.140625" style="1" customWidth="1"/>
    <col min="15362" max="15362" width="15.42578125" style="1" customWidth="1"/>
    <col min="15363" max="15363" width="2.7109375" style="1" customWidth="1"/>
    <col min="15364" max="15364" width="18.85546875" style="1" customWidth="1"/>
    <col min="15365" max="15365" width="16" style="1" customWidth="1"/>
    <col min="15366" max="15366" width="14.85546875" style="1" customWidth="1"/>
    <col min="15367" max="15367" width="11" style="1" customWidth="1"/>
    <col min="15368" max="15368" width="15.5703125" style="1" customWidth="1"/>
    <col min="15369" max="15615" width="9.140625" style="1" customWidth="1"/>
    <col min="15616" max="15616" width="9.140625" style="1"/>
    <col min="15617" max="15617" width="1.140625" style="1" customWidth="1"/>
    <col min="15618" max="15618" width="15.42578125" style="1" customWidth="1"/>
    <col min="15619" max="15619" width="2.7109375" style="1" customWidth="1"/>
    <col min="15620" max="15620" width="18.85546875" style="1" customWidth="1"/>
    <col min="15621" max="15621" width="16" style="1" customWidth="1"/>
    <col min="15622" max="15622" width="14.85546875" style="1" customWidth="1"/>
    <col min="15623" max="15623" width="11" style="1" customWidth="1"/>
    <col min="15624" max="15624" width="15.5703125" style="1" customWidth="1"/>
    <col min="15625" max="15871" width="9.140625" style="1" customWidth="1"/>
    <col min="15872" max="15872" width="9.140625" style="1"/>
    <col min="15873" max="15873" width="1.140625" style="1" customWidth="1"/>
    <col min="15874" max="15874" width="15.42578125" style="1" customWidth="1"/>
    <col min="15875" max="15875" width="2.7109375" style="1" customWidth="1"/>
    <col min="15876" max="15876" width="18.85546875" style="1" customWidth="1"/>
    <col min="15877" max="15877" width="16" style="1" customWidth="1"/>
    <col min="15878" max="15878" width="14.85546875" style="1" customWidth="1"/>
    <col min="15879" max="15879" width="11" style="1" customWidth="1"/>
    <col min="15880" max="15880" width="15.5703125" style="1" customWidth="1"/>
    <col min="15881" max="16127" width="9.140625" style="1" customWidth="1"/>
    <col min="16128" max="16128" width="9.140625" style="1"/>
    <col min="16129" max="16129" width="1.140625" style="1" customWidth="1"/>
    <col min="16130" max="16130" width="15.42578125" style="1" customWidth="1"/>
    <col min="16131" max="16131" width="2.7109375" style="1" customWidth="1"/>
    <col min="16132" max="16132" width="18.85546875" style="1" customWidth="1"/>
    <col min="16133" max="16133" width="16" style="1" customWidth="1"/>
    <col min="16134" max="16134" width="14.85546875" style="1" customWidth="1"/>
    <col min="16135" max="16135" width="11" style="1" customWidth="1"/>
    <col min="16136" max="16136" width="15.5703125" style="1" customWidth="1"/>
    <col min="16137" max="16383" width="9.140625" style="1" customWidth="1"/>
    <col min="16384" max="16384" width="9.140625" style="1"/>
  </cols>
  <sheetData>
    <row r="1" spans="1:8" ht="12.95" customHeight="1" x14ac:dyDescent="0.2">
      <c r="E1" s="2" t="s">
        <v>0</v>
      </c>
    </row>
    <row r="3" spans="1:8" ht="15.95" customHeight="1" x14ac:dyDescent="0.3">
      <c r="B3" s="3" t="s">
        <v>1</v>
      </c>
      <c r="C3" s="3"/>
      <c r="D3" s="3"/>
      <c r="E3" s="3"/>
      <c r="F3" s="3"/>
      <c r="G3" s="3"/>
      <c r="H3" s="3"/>
    </row>
    <row r="4" spans="1:8" ht="14.45" customHeight="1" x14ac:dyDescent="0.25">
      <c r="B4" s="4"/>
      <c r="C4" s="4"/>
      <c r="D4" s="4"/>
      <c r="E4" s="4"/>
      <c r="F4" s="4"/>
      <c r="G4" s="4"/>
      <c r="H4" s="4"/>
    </row>
    <row r="5" spans="1:8" ht="18.95" customHeight="1" x14ac:dyDescent="0.3">
      <c r="B5" s="3"/>
      <c r="C5" s="3"/>
      <c r="D5" s="3"/>
      <c r="E5" s="3"/>
      <c r="F5" s="3"/>
      <c r="G5" s="3"/>
      <c r="H5" s="3"/>
    </row>
    <row r="6" spans="1:8" ht="18.95" customHeight="1" x14ac:dyDescent="0.3">
      <c r="B6" s="5"/>
      <c r="C6" s="3" t="s">
        <v>2</v>
      </c>
      <c r="D6" s="3"/>
      <c r="E6" s="3"/>
      <c r="F6" s="3"/>
      <c r="G6" s="3"/>
      <c r="H6" s="5"/>
    </row>
    <row r="7" spans="1:8" ht="12.95" customHeight="1" x14ac:dyDescent="0.2">
      <c r="E7" s="6" t="s">
        <v>3</v>
      </c>
    </row>
    <row r="8" spans="1:8" ht="18.95" customHeight="1" x14ac:dyDescent="0.3">
      <c r="D8" s="7"/>
      <c r="F8" s="5"/>
      <c r="G8" s="5"/>
      <c r="H8" s="5"/>
    </row>
    <row r="9" spans="1:8" ht="12.95" customHeight="1" x14ac:dyDescent="0.2">
      <c r="E9" s="6"/>
      <c r="F9" s="8"/>
      <c r="G9" s="8"/>
      <c r="H9" s="8"/>
    </row>
    <row r="10" spans="1:8" ht="12.95" customHeight="1" x14ac:dyDescent="0.2">
      <c r="E10" s="6"/>
      <c r="F10" s="8"/>
      <c r="G10" s="8"/>
      <c r="H10" s="8"/>
    </row>
    <row r="11" spans="1:8" ht="12.95" customHeight="1" x14ac:dyDescent="0.2">
      <c r="B11" s="9"/>
      <c r="C11" s="9"/>
      <c r="D11" s="9"/>
      <c r="E11" s="9"/>
    </row>
    <row r="12" spans="1:8" ht="12.95" customHeight="1" x14ac:dyDescent="0.2">
      <c r="A12" s="10"/>
      <c r="B12" s="11" t="s">
        <v>4</v>
      </c>
      <c r="C12" s="12"/>
      <c r="D12" s="13"/>
      <c r="E12" s="14" t="s">
        <v>5</v>
      </c>
      <c r="F12" s="15"/>
      <c r="G12" s="2" t="s">
        <v>6</v>
      </c>
    </row>
    <row r="13" spans="1:8" ht="12.95" customHeight="1" x14ac:dyDescent="0.2">
      <c r="A13" s="10"/>
      <c r="B13" s="16"/>
      <c r="C13" s="17"/>
      <c r="D13" s="18"/>
      <c r="E13" s="19"/>
      <c r="F13" s="15"/>
      <c r="G13" s="20" t="s">
        <v>7</v>
      </c>
    </row>
    <row r="14" spans="1:8" ht="37.9" customHeight="1" x14ac:dyDescent="0.2">
      <c r="A14" s="10"/>
      <c r="B14" s="21" t="s">
        <v>8</v>
      </c>
      <c r="C14" s="22"/>
      <c r="D14" s="23"/>
      <c r="E14" s="24" t="s">
        <v>9</v>
      </c>
      <c r="F14" s="15"/>
      <c r="G14" s="20"/>
    </row>
    <row r="15" spans="1:8" ht="12.95" customHeight="1" x14ac:dyDescent="0.2">
      <c r="A15" s="10"/>
      <c r="B15" s="25"/>
      <c r="C15" s="26"/>
      <c r="D15" s="27"/>
      <c r="E15" s="28"/>
      <c r="F15" s="29"/>
      <c r="G15" s="30" t="s">
        <v>10</v>
      </c>
    </row>
    <row r="16" spans="1:8" ht="12.95" customHeight="1" x14ac:dyDescent="0.2">
      <c r="A16" s="10"/>
      <c r="B16" s="25"/>
      <c r="C16" s="26"/>
      <c r="D16" s="27"/>
      <c r="E16" s="28"/>
      <c r="F16" s="31" t="s">
        <v>11</v>
      </c>
      <c r="G16" s="32"/>
      <c r="H16" s="32"/>
    </row>
    <row r="17" spans="1:9" ht="12.95" customHeight="1" x14ac:dyDescent="0.2">
      <c r="A17" s="10"/>
      <c r="B17" s="21" t="s">
        <v>12</v>
      </c>
      <c r="C17" s="22"/>
      <c r="D17" s="23"/>
      <c r="E17" s="33" t="s">
        <v>13</v>
      </c>
      <c r="F17" s="34" t="s">
        <v>14</v>
      </c>
      <c r="G17" s="35"/>
      <c r="H17" s="35"/>
    </row>
    <row r="18" spans="1:9" ht="12.95" customHeight="1" x14ac:dyDescent="0.2">
      <c r="A18" s="10"/>
      <c r="B18" s="21" t="s">
        <v>15</v>
      </c>
      <c r="C18" s="22"/>
      <c r="D18" s="23"/>
      <c r="E18" s="33"/>
      <c r="F18" s="29"/>
    </row>
    <row r="19" spans="1:9" ht="12.95" customHeight="1" x14ac:dyDescent="0.2">
      <c r="A19" s="10"/>
      <c r="B19" s="21" t="s">
        <v>16</v>
      </c>
      <c r="C19" s="22"/>
      <c r="D19" s="23"/>
      <c r="E19" s="33"/>
      <c r="F19" s="34"/>
      <c r="G19" s="35"/>
      <c r="H19" s="35"/>
    </row>
    <row r="20" spans="1:9" ht="12.95" customHeight="1" x14ac:dyDescent="0.2">
      <c r="A20" s="10"/>
      <c r="B20" s="36"/>
      <c r="C20" s="37"/>
      <c r="D20" s="38"/>
      <c r="E20" s="33"/>
      <c r="F20" s="31"/>
      <c r="G20" s="32"/>
      <c r="H20" s="32"/>
    </row>
    <row r="21" spans="1:9" ht="12.95" customHeight="1" x14ac:dyDescent="0.2">
      <c r="A21" s="10"/>
      <c r="B21" s="39"/>
      <c r="C21" s="40"/>
      <c r="D21" s="10"/>
      <c r="E21" s="41"/>
      <c r="F21" s="31"/>
      <c r="G21" s="32"/>
      <c r="H21" s="32"/>
    </row>
    <row r="22" spans="1:9" ht="12.95" customHeight="1" x14ac:dyDescent="0.2">
      <c r="A22" s="10"/>
      <c r="B22" s="42"/>
      <c r="C22" s="9"/>
      <c r="D22" s="43"/>
      <c r="E22" s="44"/>
      <c r="F22" s="29"/>
    </row>
    <row r="23" spans="1:9" ht="12.95" customHeight="1" x14ac:dyDescent="0.2">
      <c r="B23" s="45"/>
      <c r="C23" s="45"/>
      <c r="D23" s="45"/>
      <c r="E23" s="45"/>
    </row>
    <row r="24" spans="1:9" ht="12.95" customHeight="1" x14ac:dyDescent="0.2">
      <c r="B24" s="8"/>
      <c r="C24" s="8"/>
      <c r="D24" s="8"/>
      <c r="E24" s="8"/>
    </row>
    <row r="25" spans="1:9" ht="12.95" customHeight="1" x14ac:dyDescent="0.2">
      <c r="B25" s="8"/>
      <c r="C25" s="8"/>
      <c r="D25" s="8"/>
      <c r="E25" s="8"/>
    </row>
    <row r="26" spans="1:9" ht="12.95" customHeight="1" x14ac:dyDescent="0.2">
      <c r="B26" s="8"/>
      <c r="C26" s="8"/>
      <c r="D26" s="8"/>
      <c r="E26" s="8"/>
    </row>
    <row r="27" spans="1:9" ht="12.95" customHeight="1" x14ac:dyDescent="0.2">
      <c r="B27" s="8"/>
      <c r="C27" s="8"/>
      <c r="D27" s="8"/>
      <c r="E27" s="8"/>
    </row>
    <row r="28" spans="1:9" ht="12.95" customHeight="1" x14ac:dyDescent="0.2">
      <c r="B28" s="8"/>
      <c r="C28" s="8"/>
      <c r="D28" s="8"/>
      <c r="E28" s="8"/>
    </row>
    <row r="30" spans="1:9" ht="12.95" customHeight="1" x14ac:dyDescent="0.2">
      <c r="B30" s="9"/>
      <c r="C30" s="9"/>
      <c r="D30" s="9"/>
      <c r="E30" s="9"/>
      <c r="F30" s="9"/>
      <c r="G30" s="9"/>
      <c r="H30" s="9"/>
    </row>
    <row r="31" spans="1:9" ht="12.95" customHeight="1" x14ac:dyDescent="0.2">
      <c r="A31" s="10"/>
      <c r="B31" s="46" t="s">
        <v>17</v>
      </c>
      <c r="C31" s="47"/>
      <c r="D31" s="45"/>
      <c r="E31" s="45"/>
      <c r="F31" s="45"/>
      <c r="G31" s="45"/>
      <c r="H31" s="18"/>
      <c r="I31" s="15"/>
    </row>
    <row r="32" spans="1:9" ht="12.95" customHeight="1" x14ac:dyDescent="0.2">
      <c r="A32" s="10"/>
      <c r="B32" s="15"/>
      <c r="C32" s="8"/>
      <c r="D32" s="8"/>
      <c r="E32" s="8"/>
      <c r="F32" s="8"/>
      <c r="G32" s="8"/>
      <c r="H32" s="10"/>
      <c r="I32" s="15"/>
    </row>
    <row r="33" spans="1:9" ht="12.95" customHeight="1" x14ac:dyDescent="0.2">
      <c r="A33" s="10"/>
      <c r="B33" s="48" t="s">
        <v>18</v>
      </c>
      <c r="C33" s="49"/>
      <c r="D33" s="50" t="s">
        <v>19</v>
      </c>
      <c r="E33" s="50"/>
      <c r="F33" s="50"/>
      <c r="G33" s="50"/>
      <c r="H33" s="51"/>
      <c r="I33" s="15"/>
    </row>
    <row r="34" spans="1:9" ht="12.95" customHeight="1" x14ac:dyDescent="0.2">
      <c r="A34" s="10"/>
      <c r="B34" s="15"/>
      <c r="C34" s="8"/>
      <c r="D34" s="45"/>
      <c r="E34" s="45"/>
      <c r="F34" s="45"/>
      <c r="G34" s="45"/>
      <c r="H34" s="18"/>
      <c r="I34" s="15"/>
    </row>
    <row r="35" spans="1:9" ht="12.95" customHeight="1" x14ac:dyDescent="0.2">
      <c r="A35" s="10"/>
      <c r="B35" s="15" t="s">
        <v>20</v>
      </c>
      <c r="C35" s="8"/>
      <c r="D35" s="52" t="s">
        <v>21</v>
      </c>
      <c r="E35" s="52"/>
      <c r="F35" s="52"/>
      <c r="G35" s="52"/>
      <c r="H35" s="53"/>
      <c r="I35" s="15"/>
    </row>
    <row r="36" spans="1:9" ht="12.95" customHeight="1" x14ac:dyDescent="0.2">
      <c r="A36" s="10"/>
      <c r="B36" s="15"/>
      <c r="C36" s="8"/>
      <c r="D36" s="52"/>
      <c r="E36" s="52"/>
      <c r="F36" s="52"/>
      <c r="G36" s="52"/>
      <c r="H36" s="53"/>
      <c r="I36" s="15"/>
    </row>
    <row r="37" spans="1:9" ht="12.95" customHeight="1" x14ac:dyDescent="0.2">
      <c r="A37" s="10"/>
      <c r="B37" s="54"/>
      <c r="C37" s="55"/>
      <c r="D37" s="55"/>
      <c r="E37" s="55"/>
      <c r="F37" s="55"/>
      <c r="G37" s="55"/>
      <c r="H37" s="56"/>
      <c r="I37" s="29"/>
    </row>
    <row r="38" spans="1:9" ht="12.95" customHeight="1" x14ac:dyDescent="0.2">
      <c r="A38" s="10"/>
      <c r="B38" s="57" t="s">
        <v>22</v>
      </c>
      <c r="C38" s="58"/>
      <c r="D38" s="58"/>
      <c r="E38" s="58"/>
      <c r="F38" s="58"/>
      <c r="G38" s="58"/>
      <c r="H38" s="59"/>
      <c r="I38" s="29"/>
    </row>
    <row r="39" spans="1:9" ht="12.95" customHeight="1" x14ac:dyDescent="0.2">
      <c r="A39" s="10"/>
      <c r="B39" s="15"/>
      <c r="C39" s="8"/>
      <c r="D39" s="8"/>
      <c r="E39" s="8"/>
      <c r="F39" s="8"/>
      <c r="G39" s="8"/>
      <c r="H39" s="10"/>
      <c r="I39" s="15"/>
    </row>
    <row r="40" spans="1:9" ht="12.95" customHeight="1" x14ac:dyDescent="0.2">
      <c r="A40" s="10"/>
      <c r="B40" s="60"/>
      <c r="C40" s="61"/>
      <c r="D40" s="61"/>
      <c r="E40" s="61"/>
      <c r="F40" s="61"/>
      <c r="G40" s="61"/>
      <c r="H40" s="62"/>
      <c r="I40" s="15"/>
    </row>
    <row r="41" spans="1:9" ht="12.95" customHeight="1" x14ac:dyDescent="0.2">
      <c r="A41" s="10"/>
      <c r="B41" s="57" t="s">
        <v>23</v>
      </c>
      <c r="C41" s="58"/>
      <c r="D41" s="58"/>
      <c r="E41" s="58"/>
      <c r="F41" s="58"/>
      <c r="G41" s="58"/>
      <c r="H41" s="59"/>
      <c r="I41" s="15"/>
    </row>
    <row r="42" spans="1:9" ht="12.95" customHeight="1" x14ac:dyDescent="0.2">
      <c r="A42" s="10"/>
      <c r="B42" s="42"/>
      <c r="C42" s="9"/>
      <c r="D42" s="9"/>
      <c r="E42" s="9"/>
      <c r="F42" s="9"/>
      <c r="G42" s="9"/>
      <c r="H42" s="43"/>
      <c r="I42" s="15"/>
    </row>
    <row r="43" spans="1:9" ht="12.95" customHeight="1" x14ac:dyDescent="0.2">
      <c r="B43" s="45"/>
      <c r="C43" s="45"/>
      <c r="D43" s="45"/>
      <c r="E43" s="45"/>
      <c r="F43" s="45"/>
      <c r="G43" s="45"/>
      <c r="H43" s="45"/>
    </row>
  </sheetData>
  <mergeCells count="23">
    <mergeCell ref="B40:H40"/>
    <mergeCell ref="B41:H41"/>
    <mergeCell ref="F21:H21"/>
    <mergeCell ref="B33:C33"/>
    <mergeCell ref="D33:H33"/>
    <mergeCell ref="D35:H36"/>
    <mergeCell ref="B37:H37"/>
    <mergeCell ref="B38:H38"/>
    <mergeCell ref="F16:H16"/>
    <mergeCell ref="B17:D17"/>
    <mergeCell ref="E17:E20"/>
    <mergeCell ref="F17:H17"/>
    <mergeCell ref="B18:D18"/>
    <mergeCell ref="B19:D19"/>
    <mergeCell ref="F19:H19"/>
    <mergeCell ref="B20:D20"/>
    <mergeCell ref="F20:H20"/>
    <mergeCell ref="B3:H3"/>
    <mergeCell ref="B4:H4"/>
    <mergeCell ref="B5:H5"/>
    <mergeCell ref="C6:G6"/>
    <mergeCell ref="B12:D12"/>
    <mergeCell ref="B14:D1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2"/>
  <sheetViews>
    <sheetView workbookViewId="0">
      <selection activeCell="A6" sqref="A6:A14"/>
    </sheetView>
  </sheetViews>
  <sheetFormatPr defaultRowHeight="26.25" customHeight="1" x14ac:dyDescent="0.25"/>
  <cols>
    <col min="1" max="1" width="27.85546875" bestFit="1" customWidth="1"/>
    <col min="2" max="2" width="9.42578125" bestFit="1" customWidth="1"/>
    <col min="3" max="3" width="9.28515625" bestFit="1" customWidth="1"/>
    <col min="4" max="4" width="8" bestFit="1" customWidth="1"/>
    <col min="5" max="5" width="6.28515625" bestFit="1" customWidth="1"/>
    <col min="6" max="7" width="9.28515625" bestFit="1" customWidth="1"/>
    <col min="8" max="8" width="6.28515625" bestFit="1" customWidth="1"/>
    <col min="9" max="9" width="8.85546875" bestFit="1" customWidth="1"/>
    <col min="10" max="10" width="6.28515625" bestFit="1" customWidth="1"/>
    <col min="11" max="11" width="8.85546875" bestFit="1" customWidth="1"/>
    <col min="12" max="12" width="3.5703125" bestFit="1" customWidth="1"/>
  </cols>
  <sheetData>
    <row r="1" spans="1:12" ht="26.25" customHeight="1" x14ac:dyDescent="0.25">
      <c r="A1" s="63" t="s">
        <v>24</v>
      </c>
      <c r="B1" s="63"/>
      <c r="C1" s="63"/>
      <c r="D1" s="63"/>
      <c r="E1" s="63"/>
      <c r="F1" s="63"/>
      <c r="G1" s="63"/>
      <c r="H1" s="63"/>
      <c r="I1" s="63"/>
      <c r="J1" s="63"/>
      <c r="K1" s="64"/>
      <c r="L1" s="65"/>
    </row>
    <row r="2" spans="1:12" ht="26.25" customHeight="1" x14ac:dyDescent="0.25">
      <c r="A2" s="66" t="s">
        <v>25</v>
      </c>
      <c r="B2" s="66"/>
      <c r="C2" s="66"/>
      <c r="D2" s="67" t="s">
        <v>26</v>
      </c>
      <c r="E2" s="66" t="s">
        <v>27</v>
      </c>
      <c r="F2" s="66"/>
      <c r="G2" s="66"/>
      <c r="H2" s="66" t="s">
        <v>28</v>
      </c>
      <c r="I2" s="66"/>
      <c r="J2" s="68" t="s">
        <v>29</v>
      </c>
      <c r="K2" s="68"/>
      <c r="L2" s="69"/>
    </row>
    <row r="3" spans="1:12" ht="26.25" customHeight="1" x14ac:dyDescent="0.25">
      <c r="A3" s="66"/>
      <c r="B3" s="66"/>
      <c r="C3" s="66"/>
      <c r="D3" s="67"/>
      <c r="E3" s="68" t="s">
        <v>30</v>
      </c>
      <c r="F3" s="70" t="s">
        <v>31</v>
      </c>
      <c r="G3" s="70"/>
      <c r="H3" s="66"/>
      <c r="I3" s="66"/>
      <c r="J3" s="68"/>
      <c r="K3" s="68"/>
      <c r="L3" s="69"/>
    </row>
    <row r="4" spans="1:12" ht="26.25" customHeight="1" x14ac:dyDescent="0.25">
      <c r="A4" s="66"/>
      <c r="B4" s="66"/>
      <c r="C4" s="66"/>
      <c r="D4" s="67"/>
      <c r="E4" s="68"/>
      <c r="F4" s="71" t="s">
        <v>32</v>
      </c>
      <c r="G4" s="72" t="s">
        <v>33</v>
      </c>
      <c r="H4" s="73" t="s">
        <v>30</v>
      </c>
      <c r="I4" s="74" t="s">
        <v>34</v>
      </c>
      <c r="J4" s="73" t="s">
        <v>30</v>
      </c>
      <c r="K4" s="75" t="s">
        <v>35</v>
      </c>
      <c r="L4" s="76"/>
    </row>
    <row r="5" spans="1:12" ht="26.25" customHeight="1" x14ac:dyDescent="0.25">
      <c r="A5" s="77" t="s">
        <v>36</v>
      </c>
      <c r="B5" s="78"/>
      <c r="C5" s="79"/>
      <c r="D5" s="80" t="s">
        <v>37</v>
      </c>
      <c r="E5" s="80">
        <v>1</v>
      </c>
      <c r="F5" s="80">
        <v>2</v>
      </c>
      <c r="G5" s="80">
        <v>3</v>
      </c>
      <c r="H5" s="80">
        <v>4</v>
      </c>
      <c r="I5" s="80">
        <v>5</v>
      </c>
      <c r="J5" s="80">
        <v>6</v>
      </c>
      <c r="K5" s="80">
        <v>7</v>
      </c>
      <c r="L5" s="81"/>
    </row>
    <row r="6" spans="1:12" ht="26.25" customHeight="1" x14ac:dyDescent="0.25">
      <c r="A6" s="82" t="s">
        <v>38</v>
      </c>
      <c r="B6" s="83" t="s">
        <v>39</v>
      </c>
      <c r="C6" s="84"/>
      <c r="D6" s="85">
        <v>1</v>
      </c>
      <c r="E6" s="86">
        <v>322</v>
      </c>
      <c r="F6" s="86">
        <v>243</v>
      </c>
      <c r="G6" s="86">
        <v>11</v>
      </c>
      <c r="H6" s="86">
        <v>250</v>
      </c>
      <c r="I6" s="86" t="s">
        <v>40</v>
      </c>
      <c r="J6" s="86">
        <v>72</v>
      </c>
      <c r="K6" s="87">
        <v>17</v>
      </c>
      <c r="L6" s="88">
        <f t="shared" ref="L6:L42" si="0">E6-F6</f>
        <v>79</v>
      </c>
    </row>
    <row r="7" spans="1:12" ht="26.25" customHeight="1" x14ac:dyDescent="0.25">
      <c r="A7" s="89"/>
      <c r="B7" s="83" t="s">
        <v>41</v>
      </c>
      <c r="C7" s="84"/>
      <c r="D7" s="85">
        <v>2</v>
      </c>
      <c r="E7" s="86">
        <v>730</v>
      </c>
      <c r="F7" s="86">
        <v>718</v>
      </c>
      <c r="G7" s="86">
        <v>2</v>
      </c>
      <c r="H7" s="86">
        <v>717</v>
      </c>
      <c r="I7" s="86">
        <v>585</v>
      </c>
      <c r="J7" s="86">
        <v>13</v>
      </c>
      <c r="K7" s="87">
        <v>3</v>
      </c>
      <c r="L7" s="88">
        <f t="shared" si="0"/>
        <v>12</v>
      </c>
    </row>
    <row r="8" spans="1:12" ht="26.25" customHeight="1" x14ac:dyDescent="0.25">
      <c r="A8" s="89"/>
      <c r="B8" s="83" t="s">
        <v>42</v>
      </c>
      <c r="C8" s="84"/>
      <c r="D8" s="85">
        <v>3</v>
      </c>
      <c r="E8" s="86">
        <v>1</v>
      </c>
      <c r="F8" s="86">
        <v>1</v>
      </c>
      <c r="G8" s="86"/>
      <c r="H8" s="86">
        <v>1</v>
      </c>
      <c r="I8" s="86">
        <v>1</v>
      </c>
      <c r="J8" s="86"/>
      <c r="K8" s="87"/>
      <c r="L8" s="88">
        <f t="shared" si="0"/>
        <v>0</v>
      </c>
    </row>
    <row r="9" spans="1:12" ht="26.25" customHeight="1" x14ac:dyDescent="0.25">
      <c r="A9" s="89"/>
      <c r="B9" s="83" t="s">
        <v>43</v>
      </c>
      <c r="C9" s="84"/>
      <c r="D9" s="85">
        <v>4</v>
      </c>
      <c r="E9" s="86">
        <v>159</v>
      </c>
      <c r="F9" s="86">
        <v>154</v>
      </c>
      <c r="G9" s="86">
        <v>1</v>
      </c>
      <c r="H9" s="87">
        <v>150</v>
      </c>
      <c r="I9" s="86">
        <v>137</v>
      </c>
      <c r="J9" s="86">
        <v>9</v>
      </c>
      <c r="K9" s="87">
        <v>2</v>
      </c>
      <c r="L9" s="88">
        <f t="shared" si="0"/>
        <v>5</v>
      </c>
    </row>
    <row r="10" spans="1:12" ht="26.25" customHeight="1" x14ac:dyDescent="0.25">
      <c r="A10" s="89"/>
      <c r="B10" s="83" t="s">
        <v>44</v>
      </c>
      <c r="C10" s="84"/>
      <c r="D10" s="85">
        <v>5</v>
      </c>
      <c r="E10" s="86">
        <v>2</v>
      </c>
      <c r="F10" s="86">
        <v>2</v>
      </c>
      <c r="G10" s="86">
        <v>1</v>
      </c>
      <c r="H10" s="86">
        <v>2</v>
      </c>
      <c r="I10" s="86"/>
      <c r="J10" s="86"/>
      <c r="K10" s="87"/>
      <c r="L10" s="88">
        <f t="shared" si="0"/>
        <v>0</v>
      </c>
    </row>
    <row r="11" spans="1:12" ht="26.25" customHeight="1" x14ac:dyDescent="0.25">
      <c r="A11" s="89"/>
      <c r="B11" s="83" t="s">
        <v>45</v>
      </c>
      <c r="C11" s="84"/>
      <c r="D11" s="85">
        <v>6</v>
      </c>
      <c r="E11" s="86"/>
      <c r="F11" s="86"/>
      <c r="G11" s="86"/>
      <c r="H11" s="86"/>
      <c r="I11" s="86"/>
      <c r="J11" s="86"/>
      <c r="K11" s="87"/>
      <c r="L11" s="88">
        <f t="shared" si="0"/>
        <v>0</v>
      </c>
    </row>
    <row r="12" spans="1:12" ht="26.25" customHeight="1" x14ac:dyDescent="0.25">
      <c r="A12" s="89"/>
      <c r="B12" s="83" t="s">
        <v>46</v>
      </c>
      <c r="C12" s="84"/>
      <c r="D12" s="85">
        <v>7</v>
      </c>
      <c r="E12" s="86">
        <v>2</v>
      </c>
      <c r="F12" s="86"/>
      <c r="G12" s="86"/>
      <c r="H12" s="86"/>
      <c r="I12" s="86"/>
      <c r="J12" s="86">
        <v>2</v>
      </c>
      <c r="K12" s="87">
        <v>2</v>
      </c>
      <c r="L12" s="88">
        <f t="shared" si="0"/>
        <v>2</v>
      </c>
    </row>
    <row r="13" spans="1:12" ht="26.25" customHeight="1" x14ac:dyDescent="0.25">
      <c r="A13" s="89"/>
      <c r="B13" s="83" t="s">
        <v>47</v>
      </c>
      <c r="C13" s="84"/>
      <c r="D13" s="85">
        <v>8</v>
      </c>
      <c r="E13" s="86">
        <v>1</v>
      </c>
      <c r="F13" s="86">
        <v>1</v>
      </c>
      <c r="G13" s="86"/>
      <c r="H13" s="86">
        <v>1</v>
      </c>
      <c r="I13" s="86">
        <v>1</v>
      </c>
      <c r="J13" s="86"/>
      <c r="K13" s="87"/>
      <c r="L13" s="88">
        <f t="shared" si="0"/>
        <v>0</v>
      </c>
    </row>
    <row r="14" spans="1:12" ht="26.25" customHeight="1" x14ac:dyDescent="0.25">
      <c r="A14" s="90"/>
      <c r="B14" s="91" t="s">
        <v>48</v>
      </c>
      <c r="C14" s="91"/>
      <c r="D14" s="85">
        <v>9</v>
      </c>
      <c r="E14" s="87">
        <f t="shared" ref="E14:K14" si="1">SUM(E6:E13)</f>
        <v>1217</v>
      </c>
      <c r="F14" s="87">
        <f t="shared" si="1"/>
        <v>1119</v>
      </c>
      <c r="G14" s="87">
        <f t="shared" si="1"/>
        <v>15</v>
      </c>
      <c r="H14" s="87">
        <f t="shared" si="1"/>
        <v>1121</v>
      </c>
      <c r="I14" s="87">
        <f t="shared" si="1"/>
        <v>724</v>
      </c>
      <c r="J14" s="87">
        <f t="shared" si="1"/>
        <v>96</v>
      </c>
      <c r="K14" s="87">
        <f t="shared" si="1"/>
        <v>24</v>
      </c>
      <c r="L14" s="88">
        <f t="shared" si="0"/>
        <v>98</v>
      </c>
    </row>
    <row r="15" spans="1:12" ht="26.25" customHeight="1" x14ac:dyDescent="0.25">
      <c r="A15" s="82" t="s">
        <v>49</v>
      </c>
      <c r="B15" s="83" t="s">
        <v>50</v>
      </c>
      <c r="C15" s="84"/>
      <c r="D15" s="85">
        <v>10</v>
      </c>
      <c r="E15" s="87">
        <v>64</v>
      </c>
      <c r="F15" s="87">
        <v>63</v>
      </c>
      <c r="G15" s="87"/>
      <c r="H15" s="87">
        <v>61</v>
      </c>
      <c r="I15" s="87">
        <v>48</v>
      </c>
      <c r="J15" s="87">
        <v>3</v>
      </c>
      <c r="K15" s="87"/>
      <c r="L15" s="88">
        <f t="shared" si="0"/>
        <v>1</v>
      </c>
    </row>
    <row r="16" spans="1:12" ht="26.25" customHeight="1" x14ac:dyDescent="0.25">
      <c r="A16" s="89"/>
      <c r="B16" s="92"/>
      <c r="C16" s="93" t="s">
        <v>51</v>
      </c>
      <c r="D16" s="85">
        <v>11</v>
      </c>
      <c r="E16" s="87">
        <v>57</v>
      </c>
      <c r="F16" s="87">
        <v>49</v>
      </c>
      <c r="G16" s="87"/>
      <c r="H16" s="87">
        <v>49</v>
      </c>
      <c r="I16" s="87">
        <v>30</v>
      </c>
      <c r="J16" s="87">
        <v>8</v>
      </c>
      <c r="K16" s="87">
        <v>1</v>
      </c>
      <c r="L16" s="88">
        <f t="shared" si="0"/>
        <v>8</v>
      </c>
    </row>
    <row r="17" spans="1:12" ht="26.25" customHeight="1" x14ac:dyDescent="0.25">
      <c r="A17" s="89"/>
      <c r="B17" s="83" t="s">
        <v>52</v>
      </c>
      <c r="C17" s="84"/>
      <c r="D17" s="85">
        <v>12</v>
      </c>
      <c r="E17" s="87"/>
      <c r="F17" s="87"/>
      <c r="G17" s="87"/>
      <c r="H17" s="87"/>
      <c r="I17" s="87"/>
      <c r="J17" s="87"/>
      <c r="K17" s="87"/>
      <c r="L17" s="88">
        <f t="shared" si="0"/>
        <v>0</v>
      </c>
    </row>
    <row r="18" spans="1:12" ht="26.25" customHeight="1" x14ac:dyDescent="0.25">
      <c r="A18" s="89"/>
      <c r="B18" s="83" t="s">
        <v>43</v>
      </c>
      <c r="C18" s="84"/>
      <c r="D18" s="85">
        <v>13</v>
      </c>
      <c r="E18" s="87">
        <v>14</v>
      </c>
      <c r="F18" s="87">
        <v>14</v>
      </c>
      <c r="G18" s="87"/>
      <c r="H18" s="87">
        <v>14</v>
      </c>
      <c r="I18" s="87">
        <v>8</v>
      </c>
      <c r="J18" s="87"/>
      <c r="K18" s="87"/>
      <c r="L18" s="88">
        <f t="shared" si="0"/>
        <v>0</v>
      </c>
    </row>
    <row r="19" spans="1:12" ht="26.25" customHeight="1" x14ac:dyDescent="0.25">
      <c r="A19" s="89"/>
      <c r="B19" s="83" t="s">
        <v>44</v>
      </c>
      <c r="C19" s="84"/>
      <c r="D19" s="85">
        <v>14</v>
      </c>
      <c r="E19" s="87"/>
      <c r="F19" s="87"/>
      <c r="G19" s="87"/>
      <c r="H19" s="87"/>
      <c r="I19" s="87"/>
      <c r="J19" s="87"/>
      <c r="K19" s="87"/>
      <c r="L19" s="88">
        <f t="shared" si="0"/>
        <v>0</v>
      </c>
    </row>
    <row r="20" spans="1:12" ht="26.25" customHeight="1" x14ac:dyDescent="0.25">
      <c r="A20" s="89"/>
      <c r="B20" s="83" t="s">
        <v>53</v>
      </c>
      <c r="C20" s="84"/>
      <c r="D20" s="85">
        <v>15</v>
      </c>
      <c r="E20" s="87"/>
      <c r="F20" s="87"/>
      <c r="G20" s="87"/>
      <c r="H20" s="87"/>
      <c r="I20" s="87"/>
      <c r="J20" s="87"/>
      <c r="K20" s="87"/>
      <c r="L20" s="88">
        <f t="shared" si="0"/>
        <v>0</v>
      </c>
    </row>
    <row r="21" spans="1:12" ht="26.25" customHeight="1" x14ac:dyDescent="0.25">
      <c r="A21" s="89"/>
      <c r="B21" s="83" t="s">
        <v>54</v>
      </c>
      <c r="C21" s="84"/>
      <c r="D21" s="85">
        <v>16</v>
      </c>
      <c r="E21" s="87"/>
      <c r="F21" s="87"/>
      <c r="G21" s="87"/>
      <c r="H21" s="87"/>
      <c r="I21" s="87"/>
      <c r="J21" s="87"/>
      <c r="K21" s="87"/>
      <c r="L21" s="88">
        <f t="shared" si="0"/>
        <v>0</v>
      </c>
    </row>
    <row r="22" spans="1:12" ht="26.25" customHeight="1" x14ac:dyDescent="0.25">
      <c r="A22" s="90"/>
      <c r="B22" s="91" t="s">
        <v>48</v>
      </c>
      <c r="C22" s="91"/>
      <c r="D22" s="85">
        <v>17</v>
      </c>
      <c r="E22" s="87">
        <v>87</v>
      </c>
      <c r="F22" s="87">
        <v>79</v>
      </c>
      <c r="G22" s="87"/>
      <c r="H22" s="87">
        <v>76</v>
      </c>
      <c r="I22" s="87">
        <v>38</v>
      </c>
      <c r="J22" s="87">
        <v>11</v>
      </c>
      <c r="K22" s="87">
        <v>1</v>
      </c>
      <c r="L22" s="88">
        <f t="shared" si="0"/>
        <v>8</v>
      </c>
    </row>
    <row r="23" spans="1:12" ht="26.25" customHeight="1" x14ac:dyDescent="0.25">
      <c r="A23" s="94" t="s">
        <v>55</v>
      </c>
      <c r="B23" s="83" t="s">
        <v>56</v>
      </c>
      <c r="C23" s="84"/>
      <c r="D23" s="85">
        <v>18</v>
      </c>
      <c r="E23" s="87">
        <v>294</v>
      </c>
      <c r="F23" s="87">
        <v>294</v>
      </c>
      <c r="G23" s="87"/>
      <c r="H23" s="87">
        <v>287</v>
      </c>
      <c r="I23" s="87">
        <v>279</v>
      </c>
      <c r="J23" s="87">
        <v>7</v>
      </c>
      <c r="K23" s="87"/>
      <c r="L23" s="88">
        <f t="shared" si="0"/>
        <v>0</v>
      </c>
    </row>
    <row r="24" spans="1:12" ht="26.25" customHeight="1" x14ac:dyDescent="0.25">
      <c r="A24" s="94"/>
      <c r="B24" s="83" t="s">
        <v>52</v>
      </c>
      <c r="C24" s="84"/>
      <c r="D24" s="85">
        <v>19</v>
      </c>
      <c r="E24" s="87"/>
      <c r="F24" s="87"/>
      <c r="G24" s="87"/>
      <c r="H24" s="87"/>
      <c r="I24" s="87"/>
      <c r="J24" s="87"/>
      <c r="K24" s="87"/>
      <c r="L24" s="88">
        <f t="shared" si="0"/>
        <v>0</v>
      </c>
    </row>
    <row r="25" spans="1:12" ht="26.25" customHeight="1" x14ac:dyDescent="0.25">
      <c r="A25" s="94"/>
      <c r="B25" s="83" t="s">
        <v>57</v>
      </c>
      <c r="C25" s="84"/>
      <c r="D25" s="85">
        <v>20</v>
      </c>
      <c r="E25" s="87">
        <v>1209</v>
      </c>
      <c r="F25" s="87">
        <v>1168</v>
      </c>
      <c r="G25" s="87">
        <v>1</v>
      </c>
      <c r="H25" s="87">
        <v>1176</v>
      </c>
      <c r="I25" s="87">
        <v>1080</v>
      </c>
      <c r="J25" s="87">
        <v>33</v>
      </c>
      <c r="K25" s="87"/>
      <c r="L25" s="88">
        <f t="shared" si="0"/>
        <v>41</v>
      </c>
    </row>
    <row r="26" spans="1:12" ht="26.25" customHeight="1" x14ac:dyDescent="0.25">
      <c r="A26" s="94"/>
      <c r="B26" s="95"/>
      <c r="C26" s="93" t="s">
        <v>58</v>
      </c>
      <c r="D26" s="85">
        <v>21</v>
      </c>
      <c r="E26" s="87">
        <v>1330</v>
      </c>
      <c r="F26" s="87">
        <v>1091</v>
      </c>
      <c r="G26" s="87">
        <v>6</v>
      </c>
      <c r="H26" s="87">
        <v>1099</v>
      </c>
      <c r="I26" s="87">
        <v>946</v>
      </c>
      <c r="J26" s="87">
        <v>231</v>
      </c>
      <c r="K26" s="87">
        <v>16</v>
      </c>
      <c r="L26" s="88">
        <f t="shared" si="0"/>
        <v>239</v>
      </c>
    </row>
    <row r="27" spans="1:12" ht="26.25" customHeight="1" x14ac:dyDescent="0.25">
      <c r="A27" s="94"/>
      <c r="B27" s="83" t="s">
        <v>59</v>
      </c>
      <c r="C27" s="84"/>
      <c r="D27" s="85">
        <v>22</v>
      </c>
      <c r="E27" s="87">
        <v>94</v>
      </c>
      <c r="F27" s="87">
        <v>89</v>
      </c>
      <c r="G27" s="87"/>
      <c r="H27" s="87">
        <v>94</v>
      </c>
      <c r="I27" s="87">
        <v>79</v>
      </c>
      <c r="J27" s="87"/>
      <c r="K27" s="87"/>
      <c r="L27" s="88">
        <f t="shared" si="0"/>
        <v>5</v>
      </c>
    </row>
    <row r="28" spans="1:12" ht="26.25" customHeight="1" x14ac:dyDescent="0.25">
      <c r="A28" s="94"/>
      <c r="B28" s="95"/>
      <c r="C28" s="93" t="s">
        <v>60</v>
      </c>
      <c r="D28" s="85">
        <v>23</v>
      </c>
      <c r="E28" s="87">
        <v>90</v>
      </c>
      <c r="F28" s="87">
        <v>79</v>
      </c>
      <c r="G28" s="87"/>
      <c r="H28" s="87">
        <v>83</v>
      </c>
      <c r="I28" s="87">
        <v>80</v>
      </c>
      <c r="J28" s="87">
        <v>7</v>
      </c>
      <c r="K28" s="87"/>
      <c r="L28" s="88">
        <f t="shared" si="0"/>
        <v>11</v>
      </c>
    </row>
    <row r="29" spans="1:12" ht="26.25" customHeight="1" x14ac:dyDescent="0.25">
      <c r="A29" s="94"/>
      <c r="B29" s="83" t="s">
        <v>61</v>
      </c>
      <c r="C29" s="84"/>
      <c r="D29" s="85">
        <v>24</v>
      </c>
      <c r="E29" s="87">
        <v>13</v>
      </c>
      <c r="F29" s="87">
        <v>13</v>
      </c>
      <c r="G29" s="87"/>
      <c r="H29" s="87">
        <v>11</v>
      </c>
      <c r="I29" s="87">
        <v>1</v>
      </c>
      <c r="J29" s="87">
        <v>2</v>
      </c>
      <c r="K29" s="87"/>
      <c r="L29" s="88">
        <f t="shared" si="0"/>
        <v>0</v>
      </c>
    </row>
    <row r="30" spans="1:12" ht="26.25" customHeight="1" x14ac:dyDescent="0.25">
      <c r="A30" s="94"/>
      <c r="B30" s="83" t="s">
        <v>62</v>
      </c>
      <c r="C30" s="84"/>
      <c r="D30" s="85">
        <v>25</v>
      </c>
      <c r="E30" s="87">
        <v>1</v>
      </c>
      <c r="F30" s="87"/>
      <c r="G30" s="87"/>
      <c r="H30" s="87">
        <v>1</v>
      </c>
      <c r="I30" s="87"/>
      <c r="J30" s="87"/>
      <c r="K30" s="87"/>
      <c r="L30" s="88">
        <f t="shared" si="0"/>
        <v>1</v>
      </c>
    </row>
    <row r="31" spans="1:12" ht="26.25" customHeight="1" x14ac:dyDescent="0.25">
      <c r="A31" s="94"/>
      <c r="B31" s="83" t="s">
        <v>53</v>
      </c>
      <c r="C31" s="84"/>
      <c r="D31" s="85">
        <v>26</v>
      </c>
      <c r="E31" s="87"/>
      <c r="F31" s="87"/>
      <c r="G31" s="87"/>
      <c r="H31" s="87"/>
      <c r="I31" s="87"/>
      <c r="J31" s="87"/>
      <c r="K31" s="87"/>
      <c r="L31" s="88">
        <f t="shared" si="0"/>
        <v>0</v>
      </c>
    </row>
    <row r="32" spans="1:12" ht="26.25" customHeight="1" x14ac:dyDescent="0.25">
      <c r="A32" s="94"/>
      <c r="B32" s="96" t="s">
        <v>63</v>
      </c>
      <c r="C32" s="97"/>
      <c r="D32" s="85">
        <v>27</v>
      </c>
      <c r="E32" s="87">
        <v>28</v>
      </c>
      <c r="F32" s="87">
        <v>22</v>
      </c>
      <c r="G32" s="87">
        <v>1</v>
      </c>
      <c r="H32" s="87">
        <v>21</v>
      </c>
      <c r="I32" s="87">
        <v>6</v>
      </c>
      <c r="J32" s="87">
        <v>7</v>
      </c>
      <c r="K32" s="87">
        <v>1</v>
      </c>
      <c r="L32" s="88">
        <f t="shared" si="0"/>
        <v>6</v>
      </c>
    </row>
    <row r="33" spans="1:12" ht="26.25" customHeight="1" x14ac:dyDescent="0.25">
      <c r="A33" s="94"/>
      <c r="B33" s="96" t="s">
        <v>64</v>
      </c>
      <c r="C33" s="97"/>
      <c r="D33" s="85">
        <v>28</v>
      </c>
      <c r="E33" s="87">
        <v>133</v>
      </c>
      <c r="F33" s="87">
        <v>130</v>
      </c>
      <c r="G33" s="87">
        <v>1</v>
      </c>
      <c r="H33" s="87">
        <v>126</v>
      </c>
      <c r="I33" s="87">
        <v>74</v>
      </c>
      <c r="J33" s="87">
        <v>7</v>
      </c>
      <c r="K33" s="87"/>
      <c r="L33" s="88">
        <f t="shared" si="0"/>
        <v>3</v>
      </c>
    </row>
    <row r="34" spans="1:12" ht="26.25" customHeight="1" x14ac:dyDescent="0.25">
      <c r="A34" s="94"/>
      <c r="B34" s="83" t="s">
        <v>65</v>
      </c>
      <c r="C34" s="84"/>
      <c r="D34" s="85">
        <v>29</v>
      </c>
      <c r="E34" s="87"/>
      <c r="F34" s="87"/>
      <c r="G34" s="87"/>
      <c r="H34" s="87"/>
      <c r="I34" s="87"/>
      <c r="J34" s="87"/>
      <c r="K34" s="87"/>
      <c r="L34" s="88">
        <f t="shared" si="0"/>
        <v>0</v>
      </c>
    </row>
    <row r="35" spans="1:12" ht="26.25" customHeight="1" x14ac:dyDescent="0.25">
      <c r="A35" s="94"/>
      <c r="B35" s="83" t="s">
        <v>66</v>
      </c>
      <c r="C35" s="84"/>
      <c r="D35" s="85">
        <v>30</v>
      </c>
      <c r="E35" s="87">
        <v>3</v>
      </c>
      <c r="F35" s="87">
        <v>3</v>
      </c>
      <c r="G35" s="87"/>
      <c r="H35" s="87">
        <v>3</v>
      </c>
      <c r="I35" s="87">
        <v>1</v>
      </c>
      <c r="J35" s="87"/>
      <c r="K35" s="87"/>
      <c r="L35" s="88">
        <f t="shared" si="0"/>
        <v>0</v>
      </c>
    </row>
    <row r="36" spans="1:12" ht="26.25" customHeight="1" x14ac:dyDescent="0.25">
      <c r="A36" s="94"/>
      <c r="B36" s="83" t="s">
        <v>67</v>
      </c>
      <c r="C36" s="84"/>
      <c r="D36" s="85">
        <v>31</v>
      </c>
      <c r="E36" s="87"/>
      <c r="F36" s="87"/>
      <c r="G36" s="87"/>
      <c r="H36" s="87"/>
      <c r="I36" s="87"/>
      <c r="J36" s="87"/>
      <c r="K36" s="87"/>
      <c r="L36" s="88">
        <f t="shared" si="0"/>
        <v>0</v>
      </c>
    </row>
    <row r="37" spans="1:12" ht="26.25" customHeight="1" x14ac:dyDescent="0.25">
      <c r="A37" s="94"/>
      <c r="B37" s="91" t="s">
        <v>48</v>
      </c>
      <c r="C37" s="91"/>
      <c r="D37" s="85">
        <v>32</v>
      </c>
      <c r="E37" s="87">
        <v>2036</v>
      </c>
      <c r="F37" s="87">
        <v>1772</v>
      </c>
      <c r="G37" s="87">
        <v>8</v>
      </c>
      <c r="H37" s="87">
        <v>1742</v>
      </c>
      <c r="I37" s="87">
        <v>1387</v>
      </c>
      <c r="J37" s="87">
        <v>294</v>
      </c>
      <c r="K37" s="87">
        <v>17</v>
      </c>
      <c r="L37" s="88">
        <f t="shared" si="0"/>
        <v>264</v>
      </c>
    </row>
    <row r="38" spans="1:12" ht="26.25" customHeight="1" x14ac:dyDescent="0.25">
      <c r="A38" s="98" t="s">
        <v>68</v>
      </c>
      <c r="B38" s="99" t="s">
        <v>69</v>
      </c>
      <c r="C38" s="99"/>
      <c r="D38" s="85">
        <v>33</v>
      </c>
      <c r="E38" s="87">
        <v>967</v>
      </c>
      <c r="F38" s="87">
        <v>950</v>
      </c>
      <c r="G38" s="87"/>
      <c r="H38" s="87">
        <v>944</v>
      </c>
      <c r="I38" s="87" t="s">
        <v>40</v>
      </c>
      <c r="J38" s="87">
        <v>23</v>
      </c>
      <c r="K38" s="87"/>
      <c r="L38" s="88">
        <f t="shared" si="0"/>
        <v>17</v>
      </c>
    </row>
    <row r="39" spans="1:12" ht="26.25" customHeight="1" x14ac:dyDescent="0.25">
      <c r="A39" s="98"/>
      <c r="B39" s="100" t="s">
        <v>70</v>
      </c>
      <c r="C39" s="101"/>
      <c r="D39" s="85">
        <v>34</v>
      </c>
      <c r="E39" s="87">
        <v>31</v>
      </c>
      <c r="F39" s="87">
        <v>29</v>
      </c>
      <c r="G39" s="87"/>
      <c r="H39" s="87">
        <v>31</v>
      </c>
      <c r="I39" s="87" t="s">
        <v>40</v>
      </c>
      <c r="J39" s="87"/>
      <c r="K39" s="87"/>
      <c r="L39" s="88">
        <f t="shared" si="0"/>
        <v>2</v>
      </c>
    </row>
    <row r="40" spans="1:12" ht="26.25" customHeight="1" x14ac:dyDescent="0.25">
      <c r="A40" s="98"/>
      <c r="B40" s="99" t="s">
        <v>71</v>
      </c>
      <c r="C40" s="99"/>
      <c r="D40" s="85">
        <v>35</v>
      </c>
      <c r="E40" s="87">
        <v>33</v>
      </c>
      <c r="F40" s="87">
        <v>33</v>
      </c>
      <c r="G40" s="87"/>
      <c r="H40" s="87">
        <v>32</v>
      </c>
      <c r="I40" s="87">
        <v>27</v>
      </c>
      <c r="J40" s="87">
        <v>1</v>
      </c>
      <c r="K40" s="87"/>
      <c r="L40" s="88">
        <f t="shared" si="0"/>
        <v>0</v>
      </c>
    </row>
    <row r="41" spans="1:12" ht="26.25" customHeight="1" x14ac:dyDescent="0.25">
      <c r="A41" s="98"/>
      <c r="B41" s="91" t="s">
        <v>48</v>
      </c>
      <c r="C41" s="102"/>
      <c r="D41" s="85">
        <v>36</v>
      </c>
      <c r="E41" s="87">
        <f>E38+E40</f>
        <v>1000</v>
      </c>
      <c r="F41" s="87">
        <f>F38+F40</f>
        <v>983</v>
      </c>
      <c r="G41" s="87">
        <f>G38+G40</f>
        <v>0</v>
      </c>
      <c r="H41" s="87">
        <f>H38+H40</f>
        <v>976</v>
      </c>
      <c r="I41" s="87">
        <f>I40</f>
        <v>27</v>
      </c>
      <c r="J41" s="87">
        <f>J38+J40</f>
        <v>24</v>
      </c>
      <c r="K41" s="87">
        <f>K38+K40</f>
        <v>0</v>
      </c>
      <c r="L41" s="88">
        <f t="shared" si="0"/>
        <v>17</v>
      </c>
    </row>
    <row r="42" spans="1:12" ht="26.25" customHeight="1" x14ac:dyDescent="0.25">
      <c r="A42" s="98" t="s">
        <v>72</v>
      </c>
      <c r="B42" s="98"/>
      <c r="C42" s="98"/>
      <c r="D42" s="85">
        <v>37</v>
      </c>
      <c r="E42" s="87">
        <f t="shared" ref="E42:K42" si="2">E14+E22+E37+E41</f>
        <v>4340</v>
      </c>
      <c r="F42" s="87">
        <f t="shared" si="2"/>
        <v>3953</v>
      </c>
      <c r="G42" s="87">
        <f t="shared" si="2"/>
        <v>23</v>
      </c>
      <c r="H42" s="87">
        <f t="shared" si="2"/>
        <v>3915</v>
      </c>
      <c r="I42" s="87">
        <f t="shared" si="2"/>
        <v>2176</v>
      </c>
      <c r="J42" s="87">
        <f t="shared" si="2"/>
        <v>425</v>
      </c>
      <c r="K42" s="87">
        <f t="shared" si="2"/>
        <v>42</v>
      </c>
      <c r="L42" s="88">
        <f t="shared" si="0"/>
        <v>387</v>
      </c>
    </row>
  </sheetData>
  <mergeCells count="43">
    <mergeCell ref="A42:C42"/>
    <mergeCell ref="B34:C34"/>
    <mergeCell ref="B35:C35"/>
    <mergeCell ref="B36:C36"/>
    <mergeCell ref="A38:A41"/>
    <mergeCell ref="B38:C38"/>
    <mergeCell ref="B39:C39"/>
    <mergeCell ref="B40:C40"/>
    <mergeCell ref="A23:A37"/>
    <mergeCell ref="B23:C23"/>
    <mergeCell ref="B24:C24"/>
    <mergeCell ref="B25:C25"/>
    <mergeCell ref="B27:C27"/>
    <mergeCell ref="B29:C29"/>
    <mergeCell ref="B30:C30"/>
    <mergeCell ref="B31:C31"/>
    <mergeCell ref="B32:C32"/>
    <mergeCell ref="B33:C33"/>
    <mergeCell ref="A15:A22"/>
    <mergeCell ref="B15:C15"/>
    <mergeCell ref="B17:C17"/>
    <mergeCell ref="B18:C18"/>
    <mergeCell ref="B19:C19"/>
    <mergeCell ref="B20:C20"/>
    <mergeCell ref="B21:C21"/>
    <mergeCell ref="A5:C5"/>
    <mergeCell ref="A6:A14"/>
    <mergeCell ref="B6:C6"/>
    <mergeCell ref="B7:C7"/>
    <mergeCell ref="B8:C8"/>
    <mergeCell ref="B9:C9"/>
    <mergeCell ref="B10:C10"/>
    <mergeCell ref="B11:C11"/>
    <mergeCell ref="B12:C12"/>
    <mergeCell ref="B13:C13"/>
    <mergeCell ref="A1:J1"/>
    <mergeCell ref="A2:C4"/>
    <mergeCell ref="D2:D4"/>
    <mergeCell ref="E2:G2"/>
    <mergeCell ref="H2:I3"/>
    <mergeCell ref="J2:K3"/>
    <mergeCell ref="E3:E4"/>
    <mergeCell ref="F3:G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5"/>
  <sheetViews>
    <sheetView workbookViewId="0">
      <selection sqref="A1:XFD1048576"/>
    </sheetView>
  </sheetViews>
  <sheetFormatPr defaultRowHeight="15" x14ac:dyDescent="0.25"/>
  <cols>
    <col min="1" max="1" width="25.5703125" bestFit="1" customWidth="1"/>
    <col min="2" max="2" width="53.140625" bestFit="1" customWidth="1"/>
    <col min="3" max="3" width="51.85546875" bestFit="1" customWidth="1"/>
    <col min="6" max="6" width="8" bestFit="1" customWidth="1"/>
  </cols>
  <sheetData>
    <row r="1" spans="1:7" ht="15.75" x14ac:dyDescent="0.25">
      <c r="A1" s="103" t="s">
        <v>73</v>
      </c>
      <c r="B1" s="103"/>
      <c r="C1" s="103"/>
      <c r="D1" s="103"/>
      <c r="E1" s="104"/>
      <c r="F1" s="64"/>
      <c r="G1" s="64"/>
    </row>
    <row r="2" spans="1:7" x14ac:dyDescent="0.25">
      <c r="A2" s="66" t="s">
        <v>25</v>
      </c>
      <c r="B2" s="66"/>
      <c r="C2" s="66"/>
      <c r="D2" s="66"/>
      <c r="E2" s="66"/>
      <c r="F2" s="105" t="s">
        <v>74</v>
      </c>
      <c r="G2" s="105" t="s">
        <v>75</v>
      </c>
    </row>
    <row r="3" spans="1:7" x14ac:dyDescent="0.25">
      <c r="A3" s="106" t="s">
        <v>38</v>
      </c>
      <c r="B3" s="107" t="s">
        <v>76</v>
      </c>
      <c r="C3" s="107"/>
      <c r="D3" s="107"/>
      <c r="E3" s="107"/>
      <c r="F3" s="108">
        <v>1</v>
      </c>
      <c r="G3" s="87">
        <v>9</v>
      </c>
    </row>
    <row r="4" spans="1:7" x14ac:dyDescent="0.25">
      <c r="A4" s="109"/>
      <c r="B4" s="110"/>
      <c r="C4" s="111" t="s">
        <v>77</v>
      </c>
      <c r="D4" s="111"/>
      <c r="E4" s="112"/>
      <c r="F4" s="108">
        <v>2</v>
      </c>
      <c r="G4" s="87">
        <v>8</v>
      </c>
    </row>
    <row r="5" spans="1:7" x14ac:dyDescent="0.25">
      <c r="A5" s="109"/>
      <c r="B5" s="113" t="s">
        <v>78</v>
      </c>
      <c r="C5" s="114"/>
      <c r="D5" s="114"/>
      <c r="E5" s="115"/>
      <c r="F5" s="108">
        <v>3</v>
      </c>
      <c r="G5" s="87">
        <v>64</v>
      </c>
    </row>
    <row r="6" spans="1:7" x14ac:dyDescent="0.25">
      <c r="A6" s="109"/>
      <c r="B6" s="116" t="s">
        <v>79</v>
      </c>
      <c r="C6" s="117" t="s">
        <v>80</v>
      </c>
      <c r="D6" s="117"/>
      <c r="E6" s="117"/>
      <c r="F6" s="108">
        <v>4</v>
      </c>
      <c r="G6" s="87"/>
    </row>
    <row r="7" spans="1:7" x14ac:dyDescent="0.25">
      <c r="A7" s="109"/>
      <c r="B7" s="118"/>
      <c r="C7" s="117" t="s">
        <v>81</v>
      </c>
      <c r="D7" s="117"/>
      <c r="E7" s="117"/>
      <c r="F7" s="108">
        <v>5</v>
      </c>
      <c r="G7" s="87">
        <v>5</v>
      </c>
    </row>
    <row r="8" spans="1:7" x14ac:dyDescent="0.25">
      <c r="A8" s="109"/>
      <c r="B8" s="118"/>
      <c r="C8" s="116" t="s">
        <v>82</v>
      </c>
      <c r="D8" s="117" t="s">
        <v>83</v>
      </c>
      <c r="E8" s="117"/>
      <c r="F8" s="108">
        <v>6</v>
      </c>
      <c r="G8" s="87">
        <v>19</v>
      </c>
    </row>
    <row r="9" spans="1:7" x14ac:dyDescent="0.25">
      <c r="A9" s="109"/>
      <c r="B9" s="118"/>
      <c r="C9" s="116"/>
      <c r="D9" s="117" t="s">
        <v>84</v>
      </c>
      <c r="E9" s="117"/>
      <c r="F9" s="108">
        <v>7</v>
      </c>
      <c r="G9" s="87">
        <v>11</v>
      </c>
    </row>
    <row r="10" spans="1:7" x14ac:dyDescent="0.25">
      <c r="A10" s="109"/>
      <c r="B10" s="118"/>
      <c r="C10" s="116"/>
      <c r="D10" s="117" t="s">
        <v>85</v>
      </c>
      <c r="E10" s="117"/>
      <c r="F10" s="108">
        <v>8</v>
      </c>
      <c r="G10" s="87">
        <v>3</v>
      </c>
    </row>
    <row r="11" spans="1:7" x14ac:dyDescent="0.25">
      <c r="A11" s="109"/>
      <c r="B11" s="119" t="s">
        <v>86</v>
      </c>
      <c r="C11" s="119"/>
      <c r="D11" s="119"/>
      <c r="E11" s="120" t="s">
        <v>87</v>
      </c>
      <c r="F11" s="108">
        <v>9</v>
      </c>
      <c r="G11" s="87">
        <v>13</v>
      </c>
    </row>
    <row r="12" spans="1:7" x14ac:dyDescent="0.25">
      <c r="A12" s="109"/>
      <c r="B12" s="119"/>
      <c r="C12" s="119"/>
      <c r="D12" s="119"/>
      <c r="E12" s="120" t="s">
        <v>88</v>
      </c>
      <c r="F12" s="108">
        <v>10</v>
      </c>
      <c r="G12" s="87">
        <v>16</v>
      </c>
    </row>
    <row r="13" spans="1:7" x14ac:dyDescent="0.25">
      <c r="A13" s="109"/>
      <c r="B13" s="66" t="s">
        <v>89</v>
      </c>
      <c r="C13" s="121" t="s">
        <v>90</v>
      </c>
      <c r="D13" s="122"/>
      <c r="E13" s="123"/>
      <c r="F13" s="108">
        <v>11</v>
      </c>
      <c r="G13" s="87">
        <v>3</v>
      </c>
    </row>
    <row r="14" spans="1:7" x14ac:dyDescent="0.25">
      <c r="A14" s="109"/>
      <c r="B14" s="66"/>
      <c r="C14" s="117" t="s">
        <v>91</v>
      </c>
      <c r="D14" s="117"/>
      <c r="E14" s="117"/>
      <c r="F14" s="108">
        <v>12</v>
      </c>
      <c r="G14" s="87">
        <v>72</v>
      </c>
    </row>
    <row r="15" spans="1:7" x14ac:dyDescent="0.25">
      <c r="A15" s="109"/>
      <c r="B15" s="66"/>
      <c r="C15" s="117" t="s">
        <v>92</v>
      </c>
      <c r="D15" s="117"/>
      <c r="E15" s="117"/>
      <c r="F15" s="108">
        <v>13</v>
      </c>
      <c r="G15" s="87">
        <v>6</v>
      </c>
    </row>
    <row r="16" spans="1:7" x14ac:dyDescent="0.25">
      <c r="A16" s="109"/>
      <c r="B16" s="66"/>
      <c r="C16" s="124" t="s">
        <v>93</v>
      </c>
      <c r="D16" s="124"/>
      <c r="E16" s="124"/>
      <c r="F16" s="108">
        <v>14</v>
      </c>
      <c r="G16" s="87">
        <v>3</v>
      </c>
    </row>
    <row r="17" spans="1:7" x14ac:dyDescent="0.25">
      <c r="A17" s="109"/>
      <c r="B17" s="66"/>
      <c r="C17" s="124" t="s">
        <v>94</v>
      </c>
      <c r="D17" s="124"/>
      <c r="E17" s="124"/>
      <c r="F17" s="108">
        <v>15</v>
      </c>
      <c r="G17" s="87">
        <v>19</v>
      </c>
    </row>
    <row r="18" spans="1:7" x14ac:dyDescent="0.25">
      <c r="A18" s="109"/>
      <c r="B18" s="66"/>
      <c r="C18" s="117" t="s">
        <v>95</v>
      </c>
      <c r="D18" s="117"/>
      <c r="E18" s="117"/>
      <c r="F18" s="108">
        <v>16</v>
      </c>
      <c r="G18" s="87">
        <v>67</v>
      </c>
    </row>
    <row r="19" spans="1:7" x14ac:dyDescent="0.25">
      <c r="A19" s="109"/>
      <c r="B19" s="66"/>
      <c r="C19" s="117" t="s">
        <v>96</v>
      </c>
      <c r="D19" s="117"/>
      <c r="E19" s="117"/>
      <c r="F19" s="108">
        <v>17</v>
      </c>
      <c r="G19" s="87">
        <v>3</v>
      </c>
    </row>
    <row r="20" spans="1:7" x14ac:dyDescent="0.25">
      <c r="A20" s="109"/>
      <c r="B20" s="66"/>
      <c r="C20" s="124" t="s">
        <v>97</v>
      </c>
      <c r="D20" s="124"/>
      <c r="E20" s="124"/>
      <c r="F20" s="108">
        <v>18</v>
      </c>
      <c r="G20" s="87">
        <v>698</v>
      </c>
    </row>
    <row r="21" spans="1:7" x14ac:dyDescent="0.25">
      <c r="A21" s="109"/>
      <c r="B21" s="125" t="s">
        <v>98</v>
      </c>
      <c r="C21" s="126" t="s">
        <v>99</v>
      </c>
      <c r="D21" s="127"/>
      <c r="E21" s="128"/>
      <c r="F21" s="108">
        <v>19</v>
      </c>
      <c r="G21" s="87">
        <v>71</v>
      </c>
    </row>
    <row r="22" spans="1:7" x14ac:dyDescent="0.25">
      <c r="A22" s="109"/>
      <c r="B22" s="129"/>
      <c r="C22" s="130" t="s">
        <v>100</v>
      </c>
      <c r="D22" s="131"/>
      <c r="E22" s="132"/>
      <c r="F22" s="108">
        <v>20</v>
      </c>
      <c r="G22" s="87">
        <v>21</v>
      </c>
    </row>
    <row r="23" spans="1:7" x14ac:dyDescent="0.25">
      <c r="A23" s="109"/>
      <c r="B23" s="129"/>
      <c r="C23" s="126" t="s">
        <v>101</v>
      </c>
      <c r="D23" s="127"/>
      <c r="E23" s="128"/>
      <c r="F23" s="108">
        <v>21</v>
      </c>
      <c r="G23" s="87">
        <v>98</v>
      </c>
    </row>
    <row r="24" spans="1:7" x14ac:dyDescent="0.25">
      <c r="A24" s="109"/>
      <c r="B24" s="129"/>
      <c r="C24" s="130" t="s">
        <v>102</v>
      </c>
      <c r="D24" s="131"/>
      <c r="E24" s="132"/>
      <c r="F24" s="108">
        <v>22</v>
      </c>
      <c r="G24" s="87">
        <v>25</v>
      </c>
    </row>
    <row r="25" spans="1:7" x14ac:dyDescent="0.25">
      <c r="A25" s="109"/>
      <c r="B25" s="129"/>
      <c r="C25" s="130" t="s">
        <v>103</v>
      </c>
      <c r="D25" s="131"/>
      <c r="E25" s="132"/>
      <c r="F25" s="108">
        <v>23</v>
      </c>
      <c r="G25" s="87"/>
    </row>
    <row r="26" spans="1:7" x14ac:dyDescent="0.25">
      <c r="A26" s="109"/>
      <c r="B26" s="129"/>
      <c r="C26" s="133" t="s">
        <v>104</v>
      </c>
      <c r="D26" s="134"/>
      <c r="E26" s="134"/>
      <c r="F26" s="108">
        <v>24</v>
      </c>
      <c r="G26" s="87">
        <v>8</v>
      </c>
    </row>
    <row r="27" spans="1:7" x14ac:dyDescent="0.25">
      <c r="A27" s="135"/>
      <c r="B27" s="136"/>
      <c r="C27" s="137" t="s">
        <v>105</v>
      </c>
      <c r="D27" s="138"/>
      <c r="E27" s="139"/>
      <c r="F27" s="108">
        <v>25</v>
      </c>
      <c r="G27" s="87"/>
    </row>
    <row r="28" spans="1:7" x14ac:dyDescent="0.25">
      <c r="A28" s="106" t="s">
        <v>49</v>
      </c>
      <c r="B28" s="113" t="s">
        <v>106</v>
      </c>
      <c r="C28" s="114"/>
      <c r="D28" s="114"/>
      <c r="E28" s="115"/>
      <c r="F28" s="108">
        <v>26</v>
      </c>
      <c r="G28" s="87">
        <v>2</v>
      </c>
    </row>
    <row r="29" spans="1:7" x14ac:dyDescent="0.25">
      <c r="A29" s="109"/>
      <c r="B29" s="116" t="s">
        <v>107</v>
      </c>
      <c r="C29" s="121" t="s">
        <v>108</v>
      </c>
      <c r="D29" s="122"/>
      <c r="E29" s="123"/>
      <c r="F29" s="108">
        <v>27</v>
      </c>
      <c r="G29" s="87"/>
    </row>
    <row r="30" spans="1:7" x14ac:dyDescent="0.25">
      <c r="A30" s="109"/>
      <c r="B30" s="116"/>
      <c r="C30" s="67" t="s">
        <v>109</v>
      </c>
      <c r="D30" s="121" t="s">
        <v>110</v>
      </c>
      <c r="E30" s="123"/>
      <c r="F30" s="108">
        <v>28</v>
      </c>
      <c r="G30" s="87"/>
    </row>
    <row r="31" spans="1:7" x14ac:dyDescent="0.25">
      <c r="A31" s="109"/>
      <c r="B31" s="116"/>
      <c r="C31" s="67"/>
      <c r="D31" s="121" t="s">
        <v>111</v>
      </c>
      <c r="E31" s="123"/>
      <c r="F31" s="108">
        <v>29</v>
      </c>
      <c r="G31" s="87"/>
    </row>
    <row r="32" spans="1:7" x14ac:dyDescent="0.25">
      <c r="A32" s="109"/>
      <c r="B32" s="116"/>
      <c r="C32" s="121" t="s">
        <v>112</v>
      </c>
      <c r="D32" s="122"/>
      <c r="E32" s="123"/>
      <c r="F32" s="108">
        <v>30</v>
      </c>
      <c r="G32" s="87"/>
    </row>
    <row r="33" spans="1:7" x14ac:dyDescent="0.25">
      <c r="A33" s="109"/>
      <c r="B33" s="116"/>
      <c r="C33" s="121" t="s">
        <v>113</v>
      </c>
      <c r="D33" s="122"/>
      <c r="E33" s="123"/>
      <c r="F33" s="108">
        <v>31</v>
      </c>
      <c r="G33" s="87"/>
    </row>
    <row r="34" spans="1:7" x14ac:dyDescent="0.25">
      <c r="A34" s="109"/>
      <c r="B34" s="116" t="s">
        <v>114</v>
      </c>
      <c r="C34" s="121" t="s">
        <v>115</v>
      </c>
      <c r="D34" s="122"/>
      <c r="E34" s="123"/>
      <c r="F34" s="108">
        <v>32</v>
      </c>
      <c r="G34" s="87"/>
    </row>
    <row r="35" spans="1:7" x14ac:dyDescent="0.25">
      <c r="A35" s="109"/>
      <c r="B35" s="116"/>
      <c r="C35" s="121" t="s">
        <v>84</v>
      </c>
      <c r="D35" s="122"/>
      <c r="E35" s="123"/>
      <c r="F35" s="108">
        <v>33</v>
      </c>
      <c r="G35" s="87"/>
    </row>
    <row r="36" spans="1:7" x14ac:dyDescent="0.25">
      <c r="A36" s="109"/>
      <c r="B36" s="116"/>
      <c r="C36" s="121" t="s">
        <v>85</v>
      </c>
      <c r="D36" s="122"/>
      <c r="E36" s="123"/>
      <c r="F36" s="108">
        <v>34</v>
      </c>
      <c r="G36" s="87"/>
    </row>
    <row r="37" spans="1:7" x14ac:dyDescent="0.25">
      <c r="A37" s="109"/>
      <c r="B37" s="140" t="s">
        <v>116</v>
      </c>
      <c r="C37" s="141"/>
      <c r="D37" s="141"/>
      <c r="E37" s="142"/>
      <c r="F37" s="108">
        <v>35</v>
      </c>
      <c r="G37" s="87">
        <f>SUM(G38:G41)</f>
        <v>0</v>
      </c>
    </row>
    <row r="38" spans="1:7" x14ac:dyDescent="0.25">
      <c r="A38" s="109"/>
      <c r="B38" s="143" t="s">
        <v>117</v>
      </c>
      <c r="C38" s="144" t="s">
        <v>118</v>
      </c>
      <c r="D38" s="145"/>
      <c r="E38" s="146"/>
      <c r="F38" s="108">
        <v>36</v>
      </c>
      <c r="G38" s="87"/>
    </row>
    <row r="39" spans="1:7" x14ac:dyDescent="0.25">
      <c r="A39" s="109"/>
      <c r="B39" s="147"/>
      <c r="C39" s="144" t="s">
        <v>119</v>
      </c>
      <c r="D39" s="145"/>
      <c r="E39" s="146"/>
      <c r="F39" s="108">
        <v>37</v>
      </c>
      <c r="G39" s="87"/>
    </row>
    <row r="40" spans="1:7" x14ac:dyDescent="0.25">
      <c r="A40" s="109"/>
      <c r="B40" s="147"/>
      <c r="C40" s="144" t="s">
        <v>120</v>
      </c>
      <c r="D40" s="145"/>
      <c r="E40" s="146"/>
      <c r="F40" s="108">
        <v>38</v>
      </c>
      <c r="G40" s="87"/>
    </row>
    <row r="41" spans="1:7" x14ac:dyDescent="0.25">
      <c r="A41" s="135"/>
      <c r="B41" s="148"/>
      <c r="C41" s="144" t="s">
        <v>121</v>
      </c>
      <c r="D41" s="145"/>
      <c r="E41" s="146"/>
      <c r="F41" s="108">
        <v>39</v>
      </c>
      <c r="G41" s="87"/>
    </row>
    <row r="42" spans="1:7" x14ac:dyDescent="0.25">
      <c r="A42" s="68" t="s">
        <v>122</v>
      </c>
      <c r="B42" s="107" t="s">
        <v>106</v>
      </c>
      <c r="C42" s="107"/>
      <c r="D42" s="107"/>
      <c r="E42" s="107"/>
      <c r="F42" s="108">
        <v>40</v>
      </c>
      <c r="G42" s="87">
        <v>165</v>
      </c>
    </row>
    <row r="43" spans="1:7" x14ac:dyDescent="0.25">
      <c r="A43" s="68"/>
      <c r="B43" s="116" t="s">
        <v>107</v>
      </c>
      <c r="C43" s="117" t="s">
        <v>108</v>
      </c>
      <c r="D43" s="117"/>
      <c r="E43" s="117"/>
      <c r="F43" s="108">
        <v>41</v>
      </c>
      <c r="G43" s="87">
        <v>23</v>
      </c>
    </row>
    <row r="44" spans="1:7" x14ac:dyDescent="0.25">
      <c r="A44" s="68"/>
      <c r="B44" s="116"/>
      <c r="C44" s="67" t="s">
        <v>109</v>
      </c>
      <c r="D44" s="117" t="s">
        <v>110</v>
      </c>
      <c r="E44" s="117"/>
      <c r="F44" s="108">
        <v>42</v>
      </c>
      <c r="G44" s="149"/>
    </row>
    <row r="45" spans="1:7" x14ac:dyDescent="0.25">
      <c r="A45" s="68"/>
      <c r="B45" s="116"/>
      <c r="C45" s="67"/>
      <c r="D45" s="117" t="s">
        <v>111</v>
      </c>
      <c r="E45" s="117"/>
      <c r="F45" s="108">
        <v>43</v>
      </c>
      <c r="G45" s="87">
        <v>23</v>
      </c>
    </row>
    <row r="46" spans="1:7" x14ac:dyDescent="0.25">
      <c r="A46" s="68"/>
      <c r="B46" s="116"/>
      <c r="C46" s="117" t="s">
        <v>112</v>
      </c>
      <c r="D46" s="117"/>
      <c r="E46" s="117"/>
      <c r="F46" s="108">
        <v>44</v>
      </c>
      <c r="G46" s="87"/>
    </row>
    <row r="47" spans="1:7" x14ac:dyDescent="0.25">
      <c r="A47" s="68"/>
      <c r="B47" s="116"/>
      <c r="C47" s="117" t="s">
        <v>113</v>
      </c>
      <c r="D47" s="117"/>
      <c r="E47" s="117"/>
      <c r="F47" s="108">
        <v>45</v>
      </c>
      <c r="G47" s="87">
        <v>18</v>
      </c>
    </row>
    <row r="48" spans="1:7" x14ac:dyDescent="0.25">
      <c r="A48" s="68"/>
      <c r="B48" s="116" t="s">
        <v>114</v>
      </c>
      <c r="C48" s="117" t="s">
        <v>115</v>
      </c>
      <c r="D48" s="117"/>
      <c r="E48" s="117"/>
      <c r="F48" s="108">
        <v>46</v>
      </c>
      <c r="G48" s="87">
        <v>21</v>
      </c>
    </row>
    <row r="49" spans="1:7" x14ac:dyDescent="0.25">
      <c r="A49" s="68"/>
      <c r="B49" s="116"/>
      <c r="C49" s="117" t="s">
        <v>84</v>
      </c>
      <c r="D49" s="117"/>
      <c r="E49" s="117"/>
      <c r="F49" s="108">
        <v>47</v>
      </c>
      <c r="G49" s="87">
        <v>6</v>
      </c>
    </row>
    <row r="50" spans="1:7" x14ac:dyDescent="0.25">
      <c r="A50" s="68"/>
      <c r="B50" s="116"/>
      <c r="C50" s="117" t="s">
        <v>85</v>
      </c>
      <c r="D50" s="117"/>
      <c r="E50" s="117"/>
      <c r="F50" s="108">
        <v>48</v>
      </c>
      <c r="G50" s="87">
        <v>1</v>
      </c>
    </row>
    <row r="51" spans="1:7" x14ac:dyDescent="0.25">
      <c r="A51" s="68"/>
      <c r="B51" s="150" t="s">
        <v>116</v>
      </c>
      <c r="C51" s="150"/>
      <c r="D51" s="150"/>
      <c r="E51" s="150"/>
      <c r="F51" s="108">
        <v>49</v>
      </c>
      <c r="G51" s="87">
        <f>SUM(G52:G55)</f>
        <v>0</v>
      </c>
    </row>
    <row r="52" spans="1:7" x14ac:dyDescent="0.25">
      <c r="A52" s="68"/>
      <c r="B52" s="151" t="s">
        <v>117</v>
      </c>
      <c r="C52" s="124" t="s">
        <v>118</v>
      </c>
      <c r="D52" s="124"/>
      <c r="E52" s="124"/>
      <c r="F52" s="108">
        <v>50</v>
      </c>
      <c r="G52" s="87"/>
    </row>
    <row r="53" spans="1:7" x14ac:dyDescent="0.25">
      <c r="A53" s="68"/>
      <c r="B53" s="151"/>
      <c r="C53" s="124" t="s">
        <v>119</v>
      </c>
      <c r="D53" s="124"/>
      <c r="E53" s="124"/>
      <c r="F53" s="108">
        <v>51</v>
      </c>
      <c r="G53" s="87"/>
    </row>
    <row r="54" spans="1:7" x14ac:dyDescent="0.25">
      <c r="A54" s="68"/>
      <c r="B54" s="151"/>
      <c r="C54" s="124" t="s">
        <v>120</v>
      </c>
      <c r="D54" s="124"/>
      <c r="E54" s="124"/>
      <c r="F54" s="108">
        <v>52</v>
      </c>
      <c r="G54" s="87"/>
    </row>
    <row r="55" spans="1:7" x14ac:dyDescent="0.25">
      <c r="A55" s="68"/>
      <c r="B55" s="151"/>
      <c r="C55" s="124" t="s">
        <v>121</v>
      </c>
      <c r="D55" s="124"/>
      <c r="E55" s="124"/>
      <c r="F55" s="108">
        <v>53</v>
      </c>
      <c r="G55" s="87"/>
    </row>
  </sheetData>
  <mergeCells count="62">
    <mergeCell ref="C48:E48"/>
    <mergeCell ref="C49:E49"/>
    <mergeCell ref="C50:E50"/>
    <mergeCell ref="B51:E51"/>
    <mergeCell ref="B52:B55"/>
    <mergeCell ref="C52:E52"/>
    <mergeCell ref="C53:E53"/>
    <mergeCell ref="C54:E54"/>
    <mergeCell ref="C55:E55"/>
    <mergeCell ref="A42:A55"/>
    <mergeCell ref="B42:E42"/>
    <mergeCell ref="B43:B47"/>
    <mergeCell ref="C43:E43"/>
    <mergeCell ref="C44:C45"/>
    <mergeCell ref="D44:E44"/>
    <mergeCell ref="D45:E45"/>
    <mergeCell ref="C46:E46"/>
    <mergeCell ref="C47:E47"/>
    <mergeCell ref="B48:B50"/>
    <mergeCell ref="B37:E37"/>
    <mergeCell ref="B38:B41"/>
    <mergeCell ref="C38:E38"/>
    <mergeCell ref="C39:E39"/>
    <mergeCell ref="C40:E40"/>
    <mergeCell ref="C41:E41"/>
    <mergeCell ref="D31:E31"/>
    <mergeCell ref="C32:E32"/>
    <mergeCell ref="C33:E33"/>
    <mergeCell ref="B34:B36"/>
    <mergeCell ref="C34:E34"/>
    <mergeCell ref="C35:E35"/>
    <mergeCell ref="C36:E36"/>
    <mergeCell ref="C18:E18"/>
    <mergeCell ref="C19:E19"/>
    <mergeCell ref="C20:E20"/>
    <mergeCell ref="B21:B27"/>
    <mergeCell ref="A28:A41"/>
    <mergeCell ref="B28:E28"/>
    <mergeCell ref="B29:B33"/>
    <mergeCell ref="C29:E29"/>
    <mergeCell ref="C30:C31"/>
    <mergeCell ref="D30:E30"/>
    <mergeCell ref="D8:E8"/>
    <mergeCell ref="D9:E9"/>
    <mergeCell ref="D10:E10"/>
    <mergeCell ref="B11:D12"/>
    <mergeCell ref="B13:B20"/>
    <mergeCell ref="C13:E13"/>
    <mergeCell ref="C14:E14"/>
    <mergeCell ref="C15:E15"/>
    <mergeCell ref="C16:E16"/>
    <mergeCell ref="C17:E17"/>
    <mergeCell ref="A1:D1"/>
    <mergeCell ref="A2:E2"/>
    <mergeCell ref="A3:A27"/>
    <mergeCell ref="B3:E3"/>
    <mergeCell ref="C4:E4"/>
    <mergeCell ref="B5:E5"/>
    <mergeCell ref="B6:B10"/>
    <mergeCell ref="C6:E6"/>
    <mergeCell ref="C7:E7"/>
    <mergeCell ref="C8:C1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"/>
  <sheetViews>
    <sheetView workbookViewId="0">
      <selection activeCell="B12" sqref="B12:G12"/>
    </sheetView>
  </sheetViews>
  <sheetFormatPr defaultColWidth="28" defaultRowHeight="15" x14ac:dyDescent="0.25"/>
  <cols>
    <col min="1" max="1" width="25.5703125" bestFit="1" customWidth="1"/>
    <col min="2" max="2" width="10.140625" bestFit="1" customWidth="1"/>
    <col min="8" max="8" width="8" bestFit="1" customWidth="1"/>
    <col min="9" max="9" width="9.140625" bestFit="1" customWidth="1"/>
  </cols>
  <sheetData>
    <row r="1" spans="1:9" ht="15.75" x14ac:dyDescent="0.25">
      <c r="A1" s="103" t="s">
        <v>123</v>
      </c>
      <c r="B1" s="103"/>
      <c r="C1" s="103"/>
      <c r="D1" s="103"/>
      <c r="E1" s="104"/>
      <c r="F1" s="104"/>
      <c r="G1" s="104"/>
      <c r="H1" s="104"/>
      <c r="I1" s="152"/>
    </row>
    <row r="2" spans="1:9" x14ac:dyDescent="0.25">
      <c r="A2" s="153" t="s">
        <v>25</v>
      </c>
      <c r="B2" s="154"/>
      <c r="C2" s="154"/>
      <c r="D2" s="154"/>
      <c r="E2" s="154"/>
      <c r="F2" s="154"/>
      <c r="G2" s="155"/>
      <c r="H2" s="105" t="s">
        <v>74</v>
      </c>
      <c r="I2" s="105" t="s">
        <v>75</v>
      </c>
    </row>
    <row r="3" spans="1:9" x14ac:dyDescent="0.25">
      <c r="A3" s="68" t="s">
        <v>38</v>
      </c>
      <c r="B3" s="156" t="s">
        <v>124</v>
      </c>
      <c r="C3" s="157"/>
      <c r="D3" s="157"/>
      <c r="E3" s="157"/>
      <c r="F3" s="157"/>
      <c r="G3" s="158"/>
      <c r="H3" s="108">
        <v>1</v>
      </c>
      <c r="I3" s="87">
        <v>250</v>
      </c>
    </row>
    <row r="4" spans="1:9" x14ac:dyDescent="0.25">
      <c r="A4" s="68"/>
      <c r="B4" s="143" t="s">
        <v>125</v>
      </c>
      <c r="C4" s="159" t="s">
        <v>126</v>
      </c>
      <c r="D4" s="160"/>
      <c r="E4" s="160"/>
      <c r="F4" s="160"/>
      <c r="G4" s="161"/>
      <c r="H4" s="108">
        <v>2</v>
      </c>
      <c r="I4" s="87">
        <v>221</v>
      </c>
    </row>
    <row r="5" spans="1:9" x14ac:dyDescent="0.25">
      <c r="A5" s="68"/>
      <c r="B5" s="147"/>
      <c r="C5" s="162" t="s">
        <v>127</v>
      </c>
      <c r="D5" s="163"/>
      <c r="E5" s="163"/>
      <c r="F5" s="163"/>
      <c r="G5" s="164"/>
      <c r="H5" s="108">
        <v>3</v>
      </c>
      <c r="I5" s="87">
        <v>13</v>
      </c>
    </row>
    <row r="6" spans="1:9" x14ac:dyDescent="0.25">
      <c r="A6" s="68"/>
      <c r="B6" s="147"/>
      <c r="C6" s="159" t="s">
        <v>128</v>
      </c>
      <c r="D6" s="160"/>
      <c r="E6" s="160"/>
      <c r="F6" s="160"/>
      <c r="G6" s="161"/>
      <c r="H6" s="108">
        <v>4</v>
      </c>
      <c r="I6" s="87"/>
    </row>
    <row r="7" spans="1:9" x14ac:dyDescent="0.25">
      <c r="A7" s="68"/>
      <c r="B7" s="147"/>
      <c r="C7" s="159" t="s">
        <v>129</v>
      </c>
      <c r="D7" s="160"/>
      <c r="E7" s="160"/>
      <c r="F7" s="160"/>
      <c r="G7" s="161"/>
      <c r="H7" s="108">
        <v>5</v>
      </c>
      <c r="I7" s="87">
        <v>22</v>
      </c>
    </row>
    <row r="8" spans="1:9" x14ac:dyDescent="0.25">
      <c r="A8" s="68"/>
      <c r="B8" s="147"/>
      <c r="C8" s="159" t="s">
        <v>130</v>
      </c>
      <c r="D8" s="160"/>
      <c r="E8" s="160"/>
      <c r="F8" s="160"/>
      <c r="G8" s="161"/>
      <c r="H8" s="108">
        <v>6</v>
      </c>
      <c r="I8" s="87">
        <v>3</v>
      </c>
    </row>
    <row r="9" spans="1:9" x14ac:dyDescent="0.25">
      <c r="A9" s="68"/>
      <c r="B9" s="148"/>
      <c r="C9" s="159" t="s">
        <v>131</v>
      </c>
      <c r="D9" s="160"/>
      <c r="E9" s="160"/>
      <c r="F9" s="160"/>
      <c r="G9" s="161"/>
      <c r="H9" s="108">
        <v>7</v>
      </c>
      <c r="I9" s="87">
        <v>2</v>
      </c>
    </row>
    <row r="10" spans="1:9" x14ac:dyDescent="0.25">
      <c r="A10" s="68"/>
      <c r="B10" s="165" t="s">
        <v>132</v>
      </c>
      <c r="C10" s="166"/>
      <c r="D10" s="166"/>
      <c r="E10" s="166"/>
      <c r="F10" s="166"/>
      <c r="G10" s="167"/>
      <c r="H10" s="108">
        <v>8</v>
      </c>
      <c r="I10" s="87">
        <v>9</v>
      </c>
    </row>
    <row r="11" spans="1:9" x14ac:dyDescent="0.25">
      <c r="A11" s="68"/>
      <c r="B11" s="165" t="s">
        <v>133</v>
      </c>
      <c r="C11" s="166"/>
      <c r="D11" s="166"/>
      <c r="E11" s="166"/>
      <c r="F11" s="166"/>
      <c r="G11" s="167"/>
      <c r="H11" s="108">
        <v>9</v>
      </c>
      <c r="I11" s="87">
        <v>3</v>
      </c>
    </row>
    <row r="12" spans="1:9" x14ac:dyDescent="0.25">
      <c r="A12" s="68"/>
      <c r="B12" s="165" t="s">
        <v>134</v>
      </c>
      <c r="C12" s="166"/>
      <c r="D12" s="166"/>
      <c r="E12" s="166"/>
      <c r="F12" s="166"/>
      <c r="G12" s="167"/>
      <c r="H12" s="108">
        <v>10</v>
      </c>
      <c r="I12" s="87">
        <v>17</v>
      </c>
    </row>
    <row r="13" spans="1:9" x14ac:dyDescent="0.25">
      <c r="A13" s="68"/>
      <c r="B13" s="165" t="s">
        <v>135</v>
      </c>
      <c r="C13" s="166"/>
      <c r="D13" s="166"/>
      <c r="E13" s="166"/>
      <c r="F13" s="166"/>
      <c r="G13" s="167"/>
      <c r="H13" s="108">
        <v>11</v>
      </c>
      <c r="I13" s="87"/>
    </row>
    <row r="14" spans="1:9" x14ac:dyDescent="0.25">
      <c r="A14" s="68"/>
      <c r="B14" s="168" t="s">
        <v>136</v>
      </c>
      <c r="C14" s="169"/>
      <c r="D14" s="169"/>
      <c r="E14" s="169"/>
      <c r="F14" s="169"/>
      <c r="G14" s="170"/>
      <c r="H14" s="108">
        <v>12</v>
      </c>
      <c r="I14" s="87"/>
    </row>
    <row r="15" spans="1:9" x14ac:dyDescent="0.25">
      <c r="A15" s="68"/>
      <c r="B15" s="168" t="s">
        <v>137</v>
      </c>
      <c r="C15" s="169"/>
      <c r="D15" s="169"/>
      <c r="E15" s="169"/>
      <c r="F15" s="169"/>
      <c r="G15" s="170"/>
      <c r="H15" s="108">
        <v>13</v>
      </c>
      <c r="I15" s="87"/>
    </row>
    <row r="16" spans="1:9" x14ac:dyDescent="0.25">
      <c r="A16" s="68"/>
      <c r="B16" s="171" t="s">
        <v>138</v>
      </c>
      <c r="C16" s="172"/>
      <c r="D16" s="172"/>
      <c r="E16" s="172"/>
      <c r="F16" s="172"/>
      <c r="G16" s="173"/>
      <c r="H16" s="108">
        <v>14</v>
      </c>
      <c r="I16" s="87"/>
    </row>
    <row r="17" spans="1:9" x14ac:dyDescent="0.25">
      <c r="A17" s="68"/>
      <c r="B17" s="171" t="s">
        <v>139</v>
      </c>
      <c r="C17" s="172"/>
      <c r="D17" s="172"/>
      <c r="E17" s="172"/>
      <c r="F17" s="172"/>
      <c r="G17" s="173"/>
      <c r="H17" s="108">
        <v>15</v>
      </c>
      <c r="I17" s="87">
        <v>1</v>
      </c>
    </row>
    <row r="18" spans="1:9" x14ac:dyDescent="0.25">
      <c r="A18" s="68"/>
      <c r="B18" s="165" t="s">
        <v>140</v>
      </c>
      <c r="C18" s="166"/>
      <c r="D18" s="166"/>
      <c r="E18" s="166"/>
      <c r="F18" s="166"/>
      <c r="G18" s="167"/>
      <c r="H18" s="108">
        <v>16</v>
      </c>
      <c r="I18" s="87">
        <v>3</v>
      </c>
    </row>
    <row r="19" spans="1:9" x14ac:dyDescent="0.25">
      <c r="A19" s="68"/>
      <c r="B19" s="165" t="s">
        <v>141</v>
      </c>
      <c r="C19" s="166"/>
      <c r="D19" s="166"/>
      <c r="E19" s="166"/>
      <c r="F19" s="166"/>
      <c r="G19" s="167"/>
      <c r="H19" s="108">
        <v>17</v>
      </c>
      <c r="I19" s="87">
        <v>26</v>
      </c>
    </row>
    <row r="20" spans="1:9" x14ac:dyDescent="0.25">
      <c r="A20" s="68"/>
      <c r="B20" s="165" t="s">
        <v>142</v>
      </c>
      <c r="C20" s="166"/>
      <c r="D20" s="166"/>
      <c r="E20" s="166"/>
      <c r="F20" s="166"/>
      <c r="G20" s="167"/>
      <c r="H20" s="108">
        <v>18</v>
      </c>
      <c r="I20" s="87">
        <v>287</v>
      </c>
    </row>
    <row r="21" spans="1:9" x14ac:dyDescent="0.25">
      <c r="A21" s="68"/>
      <c r="B21" s="165" t="s">
        <v>143</v>
      </c>
      <c r="C21" s="166"/>
      <c r="D21" s="166"/>
      <c r="E21" s="166"/>
      <c r="F21" s="166"/>
      <c r="G21" s="167"/>
      <c r="H21" s="108">
        <v>19</v>
      </c>
      <c r="I21" s="87">
        <v>21</v>
      </c>
    </row>
    <row r="22" spans="1:9" x14ac:dyDescent="0.25">
      <c r="A22" s="68"/>
      <c r="B22" s="165" t="s">
        <v>144</v>
      </c>
      <c r="C22" s="166"/>
      <c r="D22" s="166"/>
      <c r="E22" s="166"/>
      <c r="F22" s="166"/>
      <c r="G22" s="167"/>
      <c r="H22" s="108">
        <v>20</v>
      </c>
      <c r="I22" s="87">
        <v>2</v>
      </c>
    </row>
    <row r="23" spans="1:9" x14ac:dyDescent="0.25">
      <c r="A23" s="68"/>
      <c r="B23" s="165" t="s">
        <v>145</v>
      </c>
      <c r="C23" s="166"/>
      <c r="D23" s="166"/>
      <c r="E23" s="166"/>
      <c r="F23" s="166"/>
      <c r="G23" s="167"/>
      <c r="H23" s="108">
        <v>21</v>
      </c>
      <c r="I23" s="87"/>
    </row>
    <row r="24" spans="1:9" x14ac:dyDescent="0.25">
      <c r="A24" s="68"/>
      <c r="B24" s="113" t="s">
        <v>146</v>
      </c>
      <c r="C24" s="114"/>
      <c r="D24" s="114"/>
      <c r="E24" s="114"/>
      <c r="F24" s="114"/>
      <c r="G24" s="115"/>
      <c r="H24" s="108">
        <v>22</v>
      </c>
      <c r="I24" s="87"/>
    </row>
    <row r="25" spans="1:9" x14ac:dyDescent="0.25">
      <c r="A25" s="68" t="s">
        <v>49</v>
      </c>
      <c r="B25" s="68" t="s">
        <v>147</v>
      </c>
      <c r="C25" s="68"/>
      <c r="D25" s="162" t="s">
        <v>148</v>
      </c>
      <c r="E25" s="163"/>
      <c r="F25" s="163"/>
      <c r="G25" s="164"/>
      <c r="H25" s="108">
        <v>23</v>
      </c>
      <c r="I25" s="87"/>
    </row>
    <row r="26" spans="1:9" x14ac:dyDescent="0.25">
      <c r="A26" s="68"/>
      <c r="B26" s="68"/>
      <c r="C26" s="68"/>
      <c r="D26" s="162" t="s">
        <v>149</v>
      </c>
      <c r="E26" s="163"/>
      <c r="F26" s="163"/>
      <c r="G26" s="164"/>
      <c r="H26" s="108">
        <v>24</v>
      </c>
      <c r="I26" s="87">
        <v>6</v>
      </c>
    </row>
    <row r="27" spans="1:9" x14ac:dyDescent="0.25">
      <c r="A27" s="68"/>
      <c r="B27" s="68"/>
      <c r="C27" s="68"/>
      <c r="D27" s="162" t="s">
        <v>150</v>
      </c>
      <c r="E27" s="163"/>
      <c r="F27" s="163"/>
      <c r="G27" s="164"/>
      <c r="H27" s="108">
        <v>25</v>
      </c>
      <c r="I27" s="87">
        <v>14</v>
      </c>
    </row>
    <row r="28" spans="1:9" x14ac:dyDescent="0.25">
      <c r="A28" s="68"/>
      <c r="B28" s="68" t="s">
        <v>151</v>
      </c>
      <c r="C28" s="68"/>
      <c r="D28" s="113" t="s">
        <v>152</v>
      </c>
      <c r="E28" s="114"/>
      <c r="F28" s="114"/>
      <c r="G28" s="115"/>
      <c r="H28" s="108">
        <v>26</v>
      </c>
      <c r="I28" s="87">
        <v>83</v>
      </c>
    </row>
    <row r="29" spans="1:9" x14ac:dyDescent="0.25">
      <c r="A29" s="68"/>
      <c r="B29" s="68"/>
      <c r="C29" s="68"/>
      <c r="D29" s="113" t="s">
        <v>153</v>
      </c>
      <c r="E29" s="114"/>
      <c r="F29" s="114"/>
      <c r="G29" s="115"/>
      <c r="H29" s="108">
        <v>27</v>
      </c>
      <c r="I29" s="87">
        <v>4</v>
      </c>
    </row>
    <row r="30" spans="1:9" x14ac:dyDescent="0.25">
      <c r="A30" s="68"/>
      <c r="B30" s="68"/>
      <c r="C30" s="68"/>
      <c r="D30" s="162" t="s">
        <v>154</v>
      </c>
      <c r="E30" s="163"/>
      <c r="F30" s="163"/>
      <c r="G30" s="164"/>
      <c r="H30" s="108">
        <v>28</v>
      </c>
      <c r="I30" s="87"/>
    </row>
    <row r="31" spans="1:9" x14ac:dyDescent="0.25">
      <c r="A31" s="68"/>
      <c r="B31" s="68" t="s">
        <v>155</v>
      </c>
      <c r="C31" s="68"/>
      <c r="D31" s="121" t="s">
        <v>156</v>
      </c>
      <c r="E31" s="122"/>
      <c r="F31" s="122"/>
      <c r="G31" s="123"/>
      <c r="H31" s="108">
        <v>29</v>
      </c>
      <c r="I31" s="87"/>
    </row>
    <row r="32" spans="1:9" x14ac:dyDescent="0.25">
      <c r="A32" s="68"/>
      <c r="B32" s="68"/>
      <c r="C32" s="68"/>
      <c r="D32" s="121" t="s">
        <v>157</v>
      </c>
      <c r="E32" s="122"/>
      <c r="F32" s="122"/>
      <c r="G32" s="123"/>
      <c r="H32" s="108">
        <v>30</v>
      </c>
      <c r="I32" s="87"/>
    </row>
    <row r="33" spans="1:9" x14ac:dyDescent="0.25">
      <c r="A33" s="68"/>
      <c r="B33" s="113" t="s">
        <v>158</v>
      </c>
      <c r="C33" s="114"/>
      <c r="D33" s="114"/>
      <c r="E33" s="114"/>
      <c r="F33" s="114"/>
      <c r="G33" s="115"/>
      <c r="H33" s="108">
        <v>31</v>
      </c>
      <c r="I33" s="87"/>
    </row>
    <row r="34" spans="1:9" x14ac:dyDescent="0.25">
      <c r="A34" s="68"/>
      <c r="B34" s="165" t="s">
        <v>141</v>
      </c>
      <c r="C34" s="166"/>
      <c r="D34" s="166"/>
      <c r="E34" s="166"/>
      <c r="F34" s="166"/>
      <c r="G34" s="167"/>
      <c r="H34" s="108">
        <v>32</v>
      </c>
      <c r="I34" s="87">
        <v>1</v>
      </c>
    </row>
    <row r="35" spans="1:9" x14ac:dyDescent="0.25">
      <c r="A35" s="68"/>
      <c r="B35" s="165" t="s">
        <v>142</v>
      </c>
      <c r="C35" s="166"/>
      <c r="D35" s="166"/>
      <c r="E35" s="166"/>
      <c r="F35" s="166"/>
      <c r="G35" s="167"/>
      <c r="H35" s="108">
        <v>33</v>
      </c>
      <c r="I35" s="87">
        <v>29</v>
      </c>
    </row>
    <row r="36" spans="1:9" x14ac:dyDescent="0.25">
      <c r="A36" s="68"/>
      <c r="B36" s="113" t="s">
        <v>159</v>
      </c>
      <c r="C36" s="114"/>
      <c r="D36" s="114"/>
      <c r="E36" s="114"/>
      <c r="F36" s="114"/>
      <c r="G36" s="115"/>
      <c r="H36" s="108">
        <v>34</v>
      </c>
      <c r="I36" s="87">
        <v>4</v>
      </c>
    </row>
    <row r="37" spans="1:9" x14ac:dyDescent="0.25">
      <c r="A37" s="68" t="s">
        <v>55</v>
      </c>
      <c r="B37" s="165" t="s">
        <v>160</v>
      </c>
      <c r="C37" s="166"/>
      <c r="D37" s="166"/>
      <c r="E37" s="166"/>
      <c r="F37" s="166"/>
      <c r="G37" s="167"/>
      <c r="H37" s="108">
        <v>35</v>
      </c>
      <c r="I37" s="87">
        <v>459</v>
      </c>
    </row>
    <row r="38" spans="1:9" x14ac:dyDescent="0.25">
      <c r="A38" s="68"/>
      <c r="B38" s="68" t="s">
        <v>151</v>
      </c>
      <c r="C38" s="68"/>
      <c r="D38" s="113" t="s">
        <v>152</v>
      </c>
      <c r="E38" s="114"/>
      <c r="F38" s="114"/>
      <c r="G38" s="115"/>
      <c r="H38" s="108">
        <v>36</v>
      </c>
      <c r="I38" s="87">
        <v>1155</v>
      </c>
    </row>
    <row r="39" spans="1:9" x14ac:dyDescent="0.25">
      <c r="A39" s="68"/>
      <c r="B39" s="68"/>
      <c r="C39" s="68"/>
      <c r="D39" s="113" t="s">
        <v>153</v>
      </c>
      <c r="E39" s="114"/>
      <c r="F39" s="114"/>
      <c r="G39" s="115"/>
      <c r="H39" s="108">
        <v>37</v>
      </c>
      <c r="I39" s="87">
        <v>881</v>
      </c>
    </row>
    <row r="40" spans="1:9" x14ac:dyDescent="0.25">
      <c r="A40" s="68"/>
      <c r="B40" s="68"/>
      <c r="C40" s="68"/>
      <c r="D40" s="162" t="s">
        <v>161</v>
      </c>
      <c r="E40" s="163"/>
      <c r="F40" s="163"/>
      <c r="G40" s="164"/>
      <c r="H40" s="108">
        <v>38</v>
      </c>
      <c r="I40" s="87">
        <v>1</v>
      </c>
    </row>
    <row r="41" spans="1:9" x14ac:dyDescent="0.25">
      <c r="A41" s="68"/>
      <c r="B41" s="68" t="s">
        <v>155</v>
      </c>
      <c r="C41" s="68"/>
      <c r="D41" s="121" t="s">
        <v>156</v>
      </c>
      <c r="E41" s="122"/>
      <c r="F41" s="122"/>
      <c r="G41" s="123"/>
      <c r="H41" s="108">
        <v>39</v>
      </c>
      <c r="I41" s="87">
        <v>44119137</v>
      </c>
    </row>
    <row r="42" spans="1:9" x14ac:dyDescent="0.25">
      <c r="A42" s="68"/>
      <c r="B42" s="68"/>
      <c r="C42" s="68"/>
      <c r="D42" s="121" t="s">
        <v>157</v>
      </c>
      <c r="E42" s="122"/>
      <c r="F42" s="122"/>
      <c r="G42" s="123"/>
      <c r="H42" s="108">
        <v>40</v>
      </c>
      <c r="I42" s="87">
        <v>17000485</v>
      </c>
    </row>
    <row r="43" spans="1:9" x14ac:dyDescent="0.25">
      <c r="A43" s="68"/>
      <c r="B43" s="113" t="s">
        <v>158</v>
      </c>
      <c r="C43" s="114"/>
      <c r="D43" s="114"/>
      <c r="E43" s="114"/>
      <c r="F43" s="114"/>
      <c r="G43" s="115"/>
      <c r="H43" s="108">
        <v>41</v>
      </c>
      <c r="I43" s="87"/>
    </row>
    <row r="44" spans="1:9" x14ac:dyDescent="0.25">
      <c r="A44" s="68"/>
      <c r="B44" s="156" t="s">
        <v>162</v>
      </c>
      <c r="C44" s="157"/>
      <c r="D44" s="157"/>
      <c r="E44" s="157"/>
      <c r="F44" s="157"/>
      <c r="G44" s="158"/>
      <c r="H44" s="108">
        <v>42</v>
      </c>
      <c r="I44" s="87">
        <v>9</v>
      </c>
    </row>
    <row r="45" spans="1:9" x14ac:dyDescent="0.25">
      <c r="A45" s="68"/>
      <c r="B45" s="165" t="s">
        <v>141</v>
      </c>
      <c r="C45" s="166"/>
      <c r="D45" s="166"/>
      <c r="E45" s="166"/>
      <c r="F45" s="166"/>
      <c r="G45" s="167"/>
      <c r="H45" s="108">
        <v>43</v>
      </c>
      <c r="I45" s="87">
        <v>8</v>
      </c>
    </row>
    <row r="46" spans="1:9" x14ac:dyDescent="0.25">
      <c r="A46" s="68"/>
      <c r="B46" s="165" t="s">
        <v>142</v>
      </c>
      <c r="C46" s="166"/>
      <c r="D46" s="166"/>
      <c r="E46" s="166"/>
      <c r="F46" s="166"/>
      <c r="G46" s="167"/>
      <c r="H46" s="108">
        <v>44</v>
      </c>
      <c r="I46" s="87">
        <v>304</v>
      </c>
    </row>
    <row r="47" spans="1:9" x14ac:dyDescent="0.25">
      <c r="A47" s="68"/>
      <c r="B47" s="113" t="s">
        <v>159</v>
      </c>
      <c r="C47" s="114"/>
      <c r="D47" s="114"/>
      <c r="E47" s="114"/>
      <c r="F47" s="114"/>
      <c r="G47" s="115"/>
      <c r="H47" s="108">
        <v>45</v>
      </c>
      <c r="I47" s="87">
        <v>69</v>
      </c>
    </row>
    <row r="48" spans="1:9" x14ac:dyDescent="0.25">
      <c r="A48" s="113" t="s">
        <v>163</v>
      </c>
      <c r="B48" s="114"/>
      <c r="C48" s="114"/>
      <c r="D48" s="114"/>
      <c r="E48" s="114"/>
      <c r="F48" s="114"/>
      <c r="G48" s="115"/>
      <c r="H48" s="108">
        <v>46</v>
      </c>
      <c r="I48" s="87">
        <v>2023</v>
      </c>
    </row>
    <row r="49" spans="1:9" x14ac:dyDescent="0.25">
      <c r="A49" s="174" t="s">
        <v>164</v>
      </c>
      <c r="B49" s="175"/>
      <c r="C49" s="176" t="s">
        <v>165</v>
      </c>
      <c r="D49" s="177"/>
      <c r="E49" s="177"/>
      <c r="F49" s="177"/>
      <c r="G49" s="178"/>
      <c r="H49" s="108">
        <v>47</v>
      </c>
      <c r="I49" s="87">
        <v>18326786</v>
      </c>
    </row>
    <row r="50" spans="1:9" x14ac:dyDescent="0.25">
      <c r="A50" s="179"/>
      <c r="B50" s="180"/>
      <c r="C50" s="181" t="s">
        <v>166</v>
      </c>
      <c r="D50" s="182"/>
      <c r="E50" s="182"/>
      <c r="F50" s="182"/>
      <c r="G50" s="183"/>
      <c r="H50" s="108">
        <v>48</v>
      </c>
      <c r="I50" s="87">
        <v>245338</v>
      </c>
    </row>
    <row r="51" spans="1:9" x14ac:dyDescent="0.25">
      <c r="A51" s="107" t="s">
        <v>167</v>
      </c>
      <c r="B51" s="107"/>
      <c r="C51" s="107"/>
      <c r="D51" s="107"/>
      <c r="E51" s="107"/>
      <c r="F51" s="107"/>
      <c r="G51" s="107"/>
      <c r="H51" s="107"/>
      <c r="I51" s="107"/>
    </row>
    <row r="52" spans="1:9" x14ac:dyDescent="0.25">
      <c r="A52" s="184" t="s">
        <v>168</v>
      </c>
      <c r="B52" s="185"/>
      <c r="C52" s="185"/>
      <c r="D52" s="185"/>
      <c r="E52" s="185"/>
      <c r="F52" s="185"/>
      <c r="G52" s="186"/>
      <c r="H52" s="187">
        <v>49</v>
      </c>
      <c r="I52" s="87">
        <v>7</v>
      </c>
    </row>
    <row r="53" spans="1:9" x14ac:dyDescent="0.25">
      <c r="A53" s="188" t="s">
        <v>169</v>
      </c>
      <c r="B53" s="189"/>
      <c r="C53" s="189"/>
      <c r="D53" s="189"/>
      <c r="E53" s="189"/>
      <c r="F53" s="189"/>
      <c r="G53" s="190"/>
      <c r="H53" s="187">
        <v>50</v>
      </c>
      <c r="I53" s="87">
        <v>6</v>
      </c>
    </row>
  </sheetData>
  <mergeCells count="63">
    <mergeCell ref="A51:I51"/>
    <mergeCell ref="A52:G52"/>
    <mergeCell ref="A53:G53"/>
    <mergeCell ref="B46:G46"/>
    <mergeCell ref="B47:G47"/>
    <mergeCell ref="A48:G48"/>
    <mergeCell ref="A49:B50"/>
    <mergeCell ref="C49:G49"/>
    <mergeCell ref="C50:G50"/>
    <mergeCell ref="B41:C42"/>
    <mergeCell ref="D41:G41"/>
    <mergeCell ref="D42:G42"/>
    <mergeCell ref="B43:G43"/>
    <mergeCell ref="B44:G44"/>
    <mergeCell ref="B45:G45"/>
    <mergeCell ref="B33:G33"/>
    <mergeCell ref="B34:G34"/>
    <mergeCell ref="B35:G35"/>
    <mergeCell ref="B36:G36"/>
    <mergeCell ref="A37:A47"/>
    <mergeCell ref="B37:G37"/>
    <mergeCell ref="B38:C40"/>
    <mergeCell ref="D38:G38"/>
    <mergeCell ref="D39:G39"/>
    <mergeCell ref="D40:G40"/>
    <mergeCell ref="D28:G28"/>
    <mergeCell ref="D29:G29"/>
    <mergeCell ref="D30:G30"/>
    <mergeCell ref="B31:C32"/>
    <mergeCell ref="D31:G31"/>
    <mergeCell ref="D32:G32"/>
    <mergeCell ref="B21:G21"/>
    <mergeCell ref="B22:G22"/>
    <mergeCell ref="B23:G23"/>
    <mergeCell ref="B24:G24"/>
    <mergeCell ref="A25:A36"/>
    <mergeCell ref="B25:C27"/>
    <mergeCell ref="D25:G25"/>
    <mergeCell ref="D26:G26"/>
    <mergeCell ref="D27:G27"/>
    <mergeCell ref="B28:C30"/>
    <mergeCell ref="B15:G15"/>
    <mergeCell ref="B16:G16"/>
    <mergeCell ref="B17:G17"/>
    <mergeCell ref="B18:G18"/>
    <mergeCell ref="B19:G19"/>
    <mergeCell ref="B20:G20"/>
    <mergeCell ref="C9:G9"/>
    <mergeCell ref="B10:G10"/>
    <mergeCell ref="B11:G11"/>
    <mergeCell ref="B12:G12"/>
    <mergeCell ref="B13:G13"/>
    <mergeCell ref="B14:G14"/>
    <mergeCell ref="A1:D1"/>
    <mergeCell ref="A2:G2"/>
    <mergeCell ref="A3:A24"/>
    <mergeCell ref="B3:G3"/>
    <mergeCell ref="B4:B9"/>
    <mergeCell ref="C4:G4"/>
    <mergeCell ref="C5:G5"/>
    <mergeCell ref="C6:G6"/>
    <mergeCell ref="C7:G7"/>
    <mergeCell ref="C8:G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workbookViewId="0">
      <selection activeCell="F19" sqref="F19"/>
    </sheetView>
  </sheetViews>
  <sheetFormatPr defaultRowHeight="22.5" customHeight="1" x14ac:dyDescent="0.25"/>
  <cols>
    <col min="1" max="1" width="52.140625" bestFit="1" customWidth="1"/>
    <col min="2" max="2" width="13.42578125" bestFit="1" customWidth="1"/>
    <col min="3" max="3" width="8" bestFit="1" customWidth="1"/>
  </cols>
  <sheetData>
    <row r="1" spans="1:4" ht="22.5" customHeight="1" x14ac:dyDescent="0.25">
      <c r="A1" s="191" t="s">
        <v>170</v>
      </c>
      <c r="B1" s="192"/>
      <c r="C1" s="192"/>
      <c r="D1" s="192"/>
    </row>
    <row r="2" spans="1:4" ht="22.5" customHeight="1" x14ac:dyDescent="0.25">
      <c r="A2" s="153" t="s">
        <v>25</v>
      </c>
      <c r="B2" s="155"/>
      <c r="C2" s="105" t="s">
        <v>74</v>
      </c>
      <c r="D2" s="105" t="s">
        <v>75</v>
      </c>
    </row>
    <row r="3" spans="1:4" ht="22.5" customHeight="1" x14ac:dyDescent="0.25">
      <c r="A3" s="107" t="s">
        <v>171</v>
      </c>
      <c r="B3" s="107"/>
      <c r="C3" s="108">
        <v>1</v>
      </c>
      <c r="D3" s="193">
        <f>IF('[1]розділ 1 '!J42&lt;&gt;0,'[1]розділ 1 '!K42/'[1]розділ 1 '!J42,0)</f>
        <v>9.8823529411764699E-2</v>
      </c>
    </row>
    <row r="4" spans="1:4" ht="22.5" customHeight="1" x14ac:dyDescent="0.25">
      <c r="A4" s="194" t="s">
        <v>125</v>
      </c>
      <c r="B4" s="120" t="s">
        <v>172</v>
      </c>
      <c r="C4" s="108">
        <v>2</v>
      </c>
      <c r="D4" s="193">
        <f>IF('[1]розділ 1 '!J14&lt;&gt;0,'[1]розділ 1 '!K14/'[1]розділ 1 '!J14,0)</f>
        <v>0.25</v>
      </c>
    </row>
    <row r="5" spans="1:4" ht="22.5" customHeight="1" x14ac:dyDescent="0.25">
      <c r="A5" s="195"/>
      <c r="B5" s="120" t="s">
        <v>173</v>
      </c>
      <c r="C5" s="108">
        <v>3</v>
      </c>
      <c r="D5" s="193">
        <f>IF('[1]розділ 1 '!J22&lt;&gt;0,'[1]розділ 1 '!K22/'[1]розділ 1 '!J22,0)</f>
        <v>9.0909090909090912E-2</v>
      </c>
    </row>
    <row r="6" spans="1:4" ht="22.5" customHeight="1" x14ac:dyDescent="0.25">
      <c r="A6" s="195"/>
      <c r="B6" s="120" t="s">
        <v>174</v>
      </c>
      <c r="C6" s="108">
        <v>4</v>
      </c>
      <c r="D6" s="193">
        <f>IF('[1]розділ 1 '!J37&lt;&gt;0,'[1]розділ 1 '!K37/'[1]розділ 1 '!J37,0)</f>
        <v>5.7823129251700682E-2</v>
      </c>
    </row>
    <row r="7" spans="1:4" ht="22.5" customHeight="1" x14ac:dyDescent="0.25">
      <c r="A7" s="196"/>
      <c r="B7" s="120" t="s">
        <v>175</v>
      </c>
      <c r="C7" s="108">
        <v>5</v>
      </c>
      <c r="D7" s="193">
        <f>IF('[1]розділ 1 '!J41&lt;&gt;0,'[1]розділ 1 '!K41/'[1]розділ 1 '!J41,0)</f>
        <v>0</v>
      </c>
    </row>
    <row r="8" spans="1:4" ht="22.5" customHeight="1" x14ac:dyDescent="0.25">
      <c r="A8" s="107" t="s">
        <v>176</v>
      </c>
      <c r="B8" s="107"/>
      <c r="C8" s="108">
        <v>6</v>
      </c>
      <c r="D8" s="193">
        <f>IF('[1]розділ 1 '!F42&lt;&gt;0,'[1]розділ 1 '!H42/'[1]розділ 1 '!F42,0)</f>
        <v>0.99038704781178855</v>
      </c>
    </row>
    <row r="9" spans="1:4" ht="22.5" customHeight="1" x14ac:dyDescent="0.25">
      <c r="A9" s="107" t="s">
        <v>177</v>
      </c>
      <c r="B9" s="107"/>
      <c r="C9" s="108">
        <v>7</v>
      </c>
      <c r="D9" s="197">
        <f>IF('[1]розділ 3'!I53&lt;&gt;0,'[1]розділ 1 '!H42/'[1]розділ 3'!I53,0)</f>
        <v>652.5</v>
      </c>
    </row>
    <row r="10" spans="1:4" ht="22.5" customHeight="1" x14ac:dyDescent="0.25">
      <c r="A10" s="107" t="s">
        <v>178</v>
      </c>
      <c r="B10" s="107"/>
      <c r="C10" s="108">
        <v>8</v>
      </c>
      <c r="D10" s="197">
        <f>IF('[1]розділ 3'!I53&lt;&gt;0,'[1]розділ 1 '!E42/'[1]розділ 3'!I53,0)</f>
        <v>723.33333333333337</v>
      </c>
    </row>
    <row r="11" spans="1:4" ht="22.5" customHeight="1" x14ac:dyDescent="0.25">
      <c r="A11" s="113" t="s">
        <v>179</v>
      </c>
      <c r="B11" s="115"/>
      <c r="C11" s="108">
        <v>9</v>
      </c>
      <c r="D11" s="87">
        <v>38</v>
      </c>
    </row>
    <row r="12" spans="1:4" ht="22.5" customHeight="1" x14ac:dyDescent="0.25">
      <c r="A12" s="117" t="s">
        <v>172</v>
      </c>
      <c r="B12" s="117"/>
      <c r="C12" s="108">
        <v>10</v>
      </c>
      <c r="D12" s="87">
        <v>27</v>
      </c>
    </row>
    <row r="13" spans="1:4" ht="22.5" customHeight="1" x14ac:dyDescent="0.25">
      <c r="A13" s="117" t="s">
        <v>173</v>
      </c>
      <c r="B13" s="117"/>
      <c r="C13" s="108">
        <v>11</v>
      </c>
      <c r="D13" s="87">
        <v>50</v>
      </c>
    </row>
    <row r="14" spans="1:4" ht="22.5" customHeight="1" x14ac:dyDescent="0.25">
      <c r="A14" s="117" t="s">
        <v>174</v>
      </c>
      <c r="B14" s="117"/>
      <c r="C14" s="108">
        <v>12</v>
      </c>
      <c r="D14" s="87">
        <v>59</v>
      </c>
    </row>
    <row r="15" spans="1:4" ht="22.5" customHeight="1" x14ac:dyDescent="0.25">
      <c r="A15" s="117" t="s">
        <v>175</v>
      </c>
      <c r="B15" s="117"/>
      <c r="C15" s="108">
        <v>13</v>
      </c>
      <c r="D15" s="87">
        <v>12</v>
      </c>
    </row>
  </sheetData>
  <mergeCells count="11">
    <mergeCell ref="A11:B11"/>
    <mergeCell ref="A12:B12"/>
    <mergeCell ref="A13:B13"/>
    <mergeCell ref="A14:B14"/>
    <mergeCell ref="A15:B15"/>
    <mergeCell ref="A2:B2"/>
    <mergeCell ref="A3:B3"/>
    <mergeCell ref="A4:A7"/>
    <mergeCell ref="A8:B8"/>
    <mergeCell ref="A9:B9"/>
    <mergeCell ref="A10:B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Лист1</vt:lpstr>
      <vt:lpstr>Лист2</vt:lpstr>
      <vt:lpstr>Лист3</vt:lpstr>
      <vt:lpstr>Лист4</vt:lpstr>
      <vt:lpstr>Лист5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Дрыга С.П.</dc:creator>
  <cp:lastModifiedBy>Дрыга С.П.</cp:lastModifiedBy>
  <dcterms:created xsi:type="dcterms:W3CDTF">2018-07-05T12:12:28Z</dcterms:created>
  <dcterms:modified xsi:type="dcterms:W3CDTF">2018-07-05T12:14:16Z</dcterms:modified>
</cp:coreProperties>
</file>